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" windowWidth="15480" windowHeight="10925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<sst xmlns="http://schemas.openxmlformats.org/spreadsheetml/2006/main" count="892" uniqueCount="274">
  <si>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</si>
  <si>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</si>
  <si>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</si>
  <si>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</si>
  <si>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</si>
  <si>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</si>
  <si>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</si>
  <si>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</si>
  <si>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</si>
  <si>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</si>
  <si>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</si>
  <si>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</si>
  <si>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</si>
  <si>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</si>
  <si>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</si>
  <si>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</si>
  <si>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</si>
  <si>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</si>
  <si>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</si>
  <si>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</si>
  <si>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</si>
  <si>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</si>
  <si>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</si>
  <si>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</si>
  <si>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</si>
  <si>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</si>
  <si>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</si>
  <si>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</si>
  <si>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</si>
  <si>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</si>
  <si>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</si>
  <si>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</si>
  <si>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</si>
  <si>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</si>
  <si>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</si>
  <si>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</si>
  <si>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</si>
  <si>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</si>
  <si>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</si>
  <si>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</si>
  <si>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</si>
  <si>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</si>
  <si>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</si>
  <si>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</si>
  <si>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</si>
  <si>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</si>
  <si>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</si>
  <si>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</si>
  <si>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</si>
  <si>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</si>
  <si>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</si>
  <si>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</si>
  <si>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</si>
  <si>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</si>
  <si>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</si>
  <si>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</si>
  <si>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</si>
  <si>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</si>
  <si>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</si>
  <si>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</si>
  <si>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</si>
  <si>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</si>
  <si>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</si>
  <si>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</si>
  <si>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</si>
  <si>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</si>
  <si>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</si>
  <si>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</si>
  <si>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</si>
  <si>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</si>
  <si>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</si>
  <si>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</si>
  <si>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</si>
  <si>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</si>
  <si>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</si>
  <si>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</si>
  <si>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</si>
  <si>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</si>
  <si>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</si>
  <si>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</si>
  <si>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</si>
  <si>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</si>
  <si>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</si>
  <si>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</si>
  <si>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</si>
  <si>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</si>
  <si>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</si>
  <si>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</si>
  <si>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</si>
  <si>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</si>
  <si>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</si>
  <si>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</si>
  <si>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</si>
  <si>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</si>
  <si>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</si>
  <si>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</si>
  <si>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</si>
  <si>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</si>
  <si>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</si>
  <si>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</si>
  <si>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</si>
  <si>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</si>
  <si>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</si>
  <si>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</si>
  <si>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</si>
  <si>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</si>
  <si>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</si>
  <si>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</si>
  <si>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</si>
  <si>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</si>
  <si>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</si>
  <si>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</si>
  <si>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</si>
  <si>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</si>
  <si>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</si>
  <si>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</si>
  <si>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</si>
  <si>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</si>
  <si>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</si>
  <si>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</si>
  <si>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</si>
  <si>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</si>
  <si>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</si>
  <si>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</si>
  <si>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</si>
  <si>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</si>
  <si>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</si>
  <si>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</si>
  <si>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</si>
  <si>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</si>
  <si>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</si>
  <si>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</si>
  <si>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</si>
  <si>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</si>
  <si>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</si>
  <si>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</si>
  <si>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</si>
  <si>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</si>
  <si>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</si>
  <si>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</si>
  <si>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</si>
  <si>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</si>
  <si>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</si>
  <si>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</si>
  <si>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</si>
  <si>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</si>
  <si>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</si>
  <si>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</si>
  <si>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</si>
  <si>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</si>
  <si>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</si>
  <si>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</si>
  <si>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</si>
  <si>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</si>
  <si>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</si>
  <si>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</si>
  <si>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</si>
  <si>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</si>
  <si>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</si>
  <si>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</si>
  <si>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</si>
  <si>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</si>
  <si>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</si>
  <si>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</si>
  <si>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</si>
  <si>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</si>
  <si>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</si>
  <si>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</si>
  <si>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</si>
  <si>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</si>
  <si>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</si>
  <si>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</si>
  <si>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</si>
  <si>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</si>
  <si>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</si>
  <si>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</si>
  <si>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</si>
  <si>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</si>
  <si>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</si>
  <si>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</si>
  <si>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</si>
  <si>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</si>
  <si>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</si>
  <si>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</si>
  <si>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</si>
  <si>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</si>
  <si>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</si>
  <si>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</si>
  <si>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</si>
  <si>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</si>
  <si>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</si>
  <si>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</si>
  <si>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</si>
  <si>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</si>
  <si>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</si>
  <si>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</si>
  <si>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</si>
  <si>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</si>
  <si>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</si>
  <si>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</si>
  <si>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</si>
  <si>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</si>
  <si>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</si>
  <si>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</si>
  <si>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</si>
  <si>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</si>
  <si>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</si>
  <si>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</si>
  <si>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</si>
  <si>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</si>
  <si>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</si>
  <si>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</si>
  <si>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</si>
  <si>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</si>
  <si>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</si>
  <si>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</si>
  <si>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</si>
  <si>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</si>
  <si>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</si>
  <si>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</si>
  <si>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</si>
  <si>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</si>
  <si>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</si>
  <si>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</si>
  <si>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</si>
  <si>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</si>
  <si>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</si>
  <si>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</si>
  <si>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</si>
  <si>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</si>
  <si>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</si>
  <si>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</si>
  <si>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</si>
  <si>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</si>
  <si>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</si>
  <si>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</si>
  <si>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</si>
  <si>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</si>
  <si>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</si>
  <si>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</si>
  <si>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</si>
  <si>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</si>
  <si>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</si>
  <si>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</si>
  <si>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</si>
  <si>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</si>
  <si>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</si>
  <si>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</si>
  <si>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</si>
  <si>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</si>
  <si>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</si>
  <si>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</si>
  <si>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</si>
  <si>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</si>
  <si>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</si>
  <si>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</si>
  <si>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15</t>
  </si>
  <si>
    <t>Субсидии на выполнение государственного (муниципального)задания</t>
  </si>
  <si>
    <t>-</t>
  </si>
  <si>
    <t>Гл бух.вед.специалист</t>
  </si>
  <si>
    <t>Г.бухгалтер вед.специалист</t>
  </si>
  <si>
    <t>04226577</t>
  </si>
  <si>
    <t>Муниципальное бюджетное учреждение культуры Гуково-Гнилушевского сельского поселения</t>
  </si>
  <si>
    <t>Администрация Гуково-Гнилущевского сельского поселения</t>
  </si>
  <si>
    <t>Администрация Гуково-Гнилушеского сельского поселения</t>
  </si>
  <si>
    <t>Щербаков Г.В.</t>
  </si>
  <si>
    <t>Салькова И.Н.</t>
  </si>
  <si>
    <t>Масевич М.В.</t>
  </si>
  <si>
    <t>8(86361)5-68-56</t>
  </si>
  <si>
    <t>951</t>
  </si>
  <si>
    <t>60626415</t>
  </si>
  <si>
    <t>октября</t>
  </si>
  <si>
    <t>01.10.2015</t>
  </si>
  <si>
    <t>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</si>
</sst>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>
      <alignment horizontal="left" wrapText="1" indent="2"/>
    </xf>
    <xf numFmtId="0" fontId="1" fillId="0" borderId="33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left" indent="7"/>
    </xf>
    <xf numFmtId="0" fontId="1" fillId="0" borderId="20" xfId="0" applyFont="1" applyBorder="1" applyAlignment="1">
      <alignment horizontal="left" indent="2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 indent="2"/>
    </xf>
    <xf numFmtId="49" fontId="1" fillId="0" borderId="3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 indent="1"/>
    </xf>
    <xf numFmtId="0" fontId="6" fillId="0" borderId="13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65"/>
  <sheetViews>
    <sheetView tabSelected="1" view="pageBreakPreview" zoomScaleSheetLayoutView="100" zoomScalePageLayoutView="0" workbookViewId="0" topLeftCell="N28">
      <selection activeCell="AZ158" sqref="AZ158"/>
    </sheetView>
  </sheetViews>
  <sheetFormatPr defaultColWidth="0.875" defaultRowHeight="12.75"/>
  <cols>
    <col min="1" max="16" width="0.875" style="1" customWidth="1"/>
    <col min="17" max="17" width="3.375" style="1" customWidth="1"/>
    <col min="18" max="120" width="0.875" style="1" customWidth="1"/>
    <col min="121" max="121" width="1.875" style="1" bestFit="1" customWidth="1"/>
    <col min="122" max="160" width="0.875" style="1" customWidth="1"/>
    <col min="161" max="161" width="0.5" style="1" customWidth="1"/>
    <col min="162" max="162" width="0.37109375" style="1" hidden="1" customWidth="1"/>
    <col min="163" max="163" width="0.875" style="1" hidden="1" customWidth="1"/>
    <col min="164" max="164" width="0.5" style="1" hidden="1" customWidth="1"/>
    <col min="165" max="16384" width="0.875" style="1" customWidth="1"/>
  </cols>
  <sheetData>
    <row r="1" spans="77:165" ht="12" customHeight="1">
      <c r="BY1" s="16" t="s">
        <v>247</v>
      </c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</row>
    <row r="2" spans="2:147" ht="12" customHeight="1">
      <c r="B2" s="85" t="s">
        <v>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</row>
    <row r="3" spans="2:164" ht="12" customHeight="1" thickBot="1">
      <c r="B3" s="85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S3" s="95" t="s">
        <v>11</v>
      </c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7"/>
    </row>
    <row r="4" spans="147:164" ht="12" customHeight="1">
      <c r="EQ4" s="2" t="s">
        <v>14</v>
      </c>
      <c r="ES4" s="76" t="s">
        <v>12</v>
      </c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110"/>
    </row>
    <row r="5" spans="61:164" ht="12" customHeight="1">
      <c r="BI5" s="2" t="s">
        <v>22</v>
      </c>
      <c r="BJ5" s="92" t="s">
        <v>271</v>
      </c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3">
        <v>20</v>
      </c>
      <c r="CF5" s="93"/>
      <c r="CG5" s="93"/>
      <c r="CH5" s="93"/>
      <c r="CI5" s="94" t="s">
        <v>256</v>
      </c>
      <c r="CJ5" s="94"/>
      <c r="CK5" s="94"/>
      <c r="CL5" s="1" t="s">
        <v>23</v>
      </c>
      <c r="EQ5" s="2" t="s">
        <v>15</v>
      </c>
      <c r="ES5" s="50" t="s">
        <v>272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11"/>
    </row>
    <row r="6" spans="1:164" ht="12" customHeight="1">
      <c r="A6" s="1" t="s">
        <v>24</v>
      </c>
      <c r="AX6" s="23" t="s">
        <v>262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 t="s">
        <v>16</v>
      </c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11"/>
    </row>
    <row r="7" spans="1:164" ht="12" customHeight="1">
      <c r="A7" s="1" t="s">
        <v>25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/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11"/>
    </row>
    <row r="8" spans="1:164" ht="12" customHeight="1">
      <c r="A8" s="1" t="s">
        <v>26</v>
      </c>
      <c r="AX8" s="23" t="s">
        <v>263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5" t="s">
        <v>242</v>
      </c>
      <c r="ES8" s="50" t="s">
        <v>270</v>
      </c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11"/>
    </row>
    <row r="9" spans="1:164" ht="12" customHeight="1">
      <c r="A9" s="1" t="s">
        <v>27</v>
      </c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5" t="s">
        <v>16</v>
      </c>
      <c r="ES9" s="50" t="s">
        <v>261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11"/>
    </row>
    <row r="10" spans="1:164" ht="10.5" customHeight="1">
      <c r="A10" s="1" t="s">
        <v>28</v>
      </c>
      <c r="AX10" s="23" t="s">
        <v>264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 t="s">
        <v>17</v>
      </c>
      <c r="ES10" s="50" t="s">
        <v>269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11"/>
    </row>
    <row r="11" spans="1:164" ht="12" customHeight="1">
      <c r="A11" s="1" t="s">
        <v>29</v>
      </c>
      <c r="AX11" s="23" t="s">
        <v>257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11"/>
    </row>
    <row r="12" spans="1:164" ht="10.5">
      <c r="A12" s="1" t="s">
        <v>30</v>
      </c>
      <c r="EQ12" s="2"/>
      <c r="ES12" s="50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111"/>
    </row>
    <row r="13" spans="1:164" ht="11.25" thickBot="1">
      <c r="A13" s="1" t="s">
        <v>31</v>
      </c>
      <c r="EQ13" s="2" t="s">
        <v>18</v>
      </c>
      <c r="ES13" s="107" t="s">
        <v>13</v>
      </c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9"/>
    </row>
    <row r="14" spans="1:164" ht="17.25" customHeight="1">
      <c r="A14" s="112" t="s">
        <v>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</row>
    <row r="15" spans="1:164" ht="10.5">
      <c r="A15" s="72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  <c r="AX15" s="100" t="s">
        <v>1</v>
      </c>
      <c r="AY15" s="101"/>
      <c r="AZ15" s="101"/>
      <c r="BA15" s="101"/>
      <c r="BB15" s="101"/>
      <c r="BC15" s="102"/>
      <c r="BD15" s="100" t="s">
        <v>2</v>
      </c>
      <c r="BE15" s="101"/>
      <c r="BF15" s="101"/>
      <c r="BG15" s="101"/>
      <c r="BH15" s="101"/>
      <c r="BI15" s="101"/>
      <c r="BJ15" s="102"/>
      <c r="BK15" s="100" t="s">
        <v>3</v>
      </c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2"/>
      <c r="BY15" s="106" t="s">
        <v>9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0" t="s">
        <v>10</v>
      </c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</row>
    <row r="16" spans="1:164" ht="24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9"/>
      <c r="AX16" s="103"/>
      <c r="AY16" s="104"/>
      <c r="AZ16" s="104"/>
      <c r="BA16" s="104"/>
      <c r="BB16" s="104"/>
      <c r="BC16" s="105"/>
      <c r="BD16" s="103"/>
      <c r="BE16" s="104"/>
      <c r="BF16" s="104"/>
      <c r="BG16" s="104"/>
      <c r="BH16" s="104"/>
      <c r="BI16" s="104"/>
      <c r="BJ16" s="105"/>
      <c r="BK16" s="103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5"/>
      <c r="BY16" s="80" t="s">
        <v>4</v>
      </c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2"/>
      <c r="CN16" s="80" t="s">
        <v>5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2"/>
      <c r="DD16" s="80" t="s">
        <v>6</v>
      </c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2"/>
      <c r="DQ16" s="80" t="s">
        <v>7</v>
      </c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2"/>
      <c r="ED16" s="80" t="s">
        <v>8</v>
      </c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2"/>
      <c r="ES16" s="103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</row>
    <row r="17" spans="1:164" ht="11.25" thickBot="1">
      <c r="A17" s="83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71">
        <v>2</v>
      </c>
      <c r="AY17" s="72"/>
      <c r="AZ17" s="72"/>
      <c r="BA17" s="72"/>
      <c r="BB17" s="72"/>
      <c r="BC17" s="73"/>
      <c r="BD17" s="71">
        <v>3</v>
      </c>
      <c r="BE17" s="72"/>
      <c r="BF17" s="72"/>
      <c r="BG17" s="72"/>
      <c r="BH17" s="72"/>
      <c r="BI17" s="72"/>
      <c r="BJ17" s="73"/>
      <c r="BK17" s="71">
        <v>4</v>
      </c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/>
      <c r="BY17" s="71">
        <v>5</v>
      </c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1">
        <v>6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3"/>
      <c r="DD17" s="71">
        <v>7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3"/>
      <c r="DQ17" s="71">
        <v>8</v>
      </c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3"/>
      <c r="ED17" s="71">
        <v>9</v>
      </c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3"/>
      <c r="ES17" s="71">
        <v>10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</row>
    <row r="18" spans="1:164" ht="10.5">
      <c r="A18" s="74" t="s">
        <v>33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 t="s">
        <v>32</v>
      </c>
      <c r="AY18" s="77"/>
      <c r="AZ18" s="77"/>
      <c r="BA18" s="77"/>
      <c r="BB18" s="77"/>
      <c r="BC18" s="78"/>
      <c r="BD18" s="79"/>
      <c r="BE18" s="77"/>
      <c r="BF18" s="77"/>
      <c r="BG18" s="77"/>
      <c r="BH18" s="77"/>
      <c r="BI18" s="77"/>
      <c r="BJ18" s="78"/>
      <c r="BK18" s="64">
        <f>BK37</f>
        <v>2373300</v>
      </c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f>BY37</f>
        <v>1851741.17</v>
      </c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6"/>
      <c r="CN18" s="67" t="s">
        <v>258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7" t="s">
        <v>258</v>
      </c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9"/>
      <c r="DQ18" s="67" t="s">
        <v>258</v>
      </c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  <c r="ED18" s="64">
        <f>ED37</f>
        <v>1851741.17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64">
        <f>BK18-ED18</f>
        <v>521558.8300000001</v>
      </c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0"/>
    </row>
    <row r="19" spans="1:164" ht="11.25">
      <c r="A19" s="49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50" t="s">
        <v>34</v>
      </c>
      <c r="AY19" s="51"/>
      <c r="AZ19" s="51"/>
      <c r="BA19" s="51"/>
      <c r="BB19" s="51"/>
      <c r="BC19" s="52"/>
      <c r="BD19" s="53" t="s">
        <v>35</v>
      </c>
      <c r="BE19" s="51"/>
      <c r="BF19" s="51"/>
      <c r="BG19" s="51"/>
      <c r="BH19" s="51"/>
      <c r="BI19" s="51"/>
      <c r="BJ19" s="52"/>
      <c r="BK19" s="60" t="s">
        <v>258</v>
      </c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2"/>
      <c r="BY19" s="35" t="s">
        <v>258</v>
      </c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7"/>
      <c r="CN19" s="35" t="s">
        <v>258</v>
      </c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7"/>
      <c r="DD19" s="35" t="s">
        <v>258</v>
      </c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7"/>
      <c r="DQ19" s="35" t="s">
        <v>258</v>
      </c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35" t="s">
        <v>258</v>
      </c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7"/>
      <c r="ES19" s="35" t="s">
        <v>258</v>
      </c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9"/>
    </row>
    <row r="20" spans="1:164" ht="10.5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 t="s">
        <v>238</v>
      </c>
      <c r="AY20" s="42"/>
      <c r="AZ20" s="42"/>
      <c r="BA20" s="42"/>
      <c r="BB20" s="42"/>
      <c r="BC20" s="43"/>
      <c r="BD20" s="47" t="s">
        <v>35</v>
      </c>
      <c r="BE20" s="42"/>
      <c r="BF20" s="42"/>
      <c r="BG20" s="42"/>
      <c r="BH20" s="42"/>
      <c r="BI20" s="42"/>
      <c r="BJ20" s="43"/>
      <c r="BK20" s="54" t="s">
        <v>258</v>
      </c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6"/>
      <c r="BY20" s="19" t="s">
        <v>258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1"/>
      <c r="CN20" s="19" t="s">
        <v>258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1"/>
      <c r="DD20" s="19" t="s">
        <v>258</v>
      </c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1"/>
      <c r="DQ20" s="19" t="s">
        <v>258</v>
      </c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1"/>
      <c r="ED20" s="19" t="s">
        <v>258</v>
      </c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19" t="s">
        <v>258</v>
      </c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5"/>
    </row>
    <row r="21" spans="1:164" ht="10.5">
      <c r="A21" s="91" t="s">
        <v>39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44"/>
      <c r="AY21" s="45"/>
      <c r="AZ21" s="45"/>
      <c r="BA21" s="45"/>
      <c r="BB21" s="45"/>
      <c r="BC21" s="46"/>
      <c r="BD21" s="48"/>
      <c r="BE21" s="45"/>
      <c r="BF21" s="45"/>
      <c r="BG21" s="45"/>
      <c r="BH21" s="45"/>
      <c r="BI21" s="45"/>
      <c r="BJ21" s="46"/>
      <c r="BK21" s="57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9"/>
      <c r="BY21" s="22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4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4"/>
      <c r="DD21" s="22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4"/>
      <c r="DQ21" s="22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4"/>
      <c r="ED21" s="22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4"/>
      <c r="ES21" s="22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6"/>
    </row>
    <row r="22" spans="1:164" ht="11.25">
      <c r="A22" s="49" t="s">
        <v>42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40</v>
      </c>
      <c r="AY22" s="51"/>
      <c r="AZ22" s="51"/>
      <c r="BA22" s="51"/>
      <c r="BB22" s="51"/>
      <c r="BC22" s="52"/>
      <c r="BD22" s="53" t="s">
        <v>41</v>
      </c>
      <c r="BE22" s="51"/>
      <c r="BF22" s="51"/>
      <c r="BG22" s="51"/>
      <c r="BH22" s="51"/>
      <c r="BI22" s="51"/>
      <c r="BJ22" s="52"/>
      <c r="BK22" s="60" t="s">
        <v>258</v>
      </c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2"/>
      <c r="BY22" s="35" t="s">
        <v>258</v>
      </c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7"/>
      <c r="CN22" s="35" t="s">
        <v>258</v>
      </c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7"/>
      <c r="DD22" s="35" t="s">
        <v>258</v>
      </c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7"/>
      <c r="DQ22" s="35" t="s">
        <v>258</v>
      </c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35" t="s">
        <v>258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7"/>
      <c r="ES22" s="35" t="s">
        <v>258</v>
      </c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9"/>
    </row>
    <row r="23" spans="1:164" ht="24" customHeight="1">
      <c r="A23" s="49" t="s">
        <v>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44</v>
      </c>
      <c r="AY23" s="51"/>
      <c r="AZ23" s="51"/>
      <c r="BA23" s="51"/>
      <c r="BB23" s="51"/>
      <c r="BC23" s="52"/>
      <c r="BD23" s="53" t="s">
        <v>45</v>
      </c>
      <c r="BE23" s="51"/>
      <c r="BF23" s="51"/>
      <c r="BG23" s="51"/>
      <c r="BH23" s="51"/>
      <c r="BI23" s="51"/>
      <c r="BJ23" s="52"/>
      <c r="BK23" s="60" t="s">
        <v>258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2"/>
      <c r="BY23" s="35" t="s">
        <v>258</v>
      </c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7"/>
      <c r="CN23" s="35" t="s">
        <v>258</v>
      </c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  <c r="DD23" s="35" t="s">
        <v>258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7"/>
      <c r="DQ23" s="35" t="s">
        <v>258</v>
      </c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35" t="s">
        <v>258</v>
      </c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7"/>
      <c r="ES23" s="35" t="s">
        <v>258</v>
      </c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9"/>
    </row>
    <row r="24" spans="1:164" ht="11.25">
      <c r="A24" s="49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 t="s">
        <v>46</v>
      </c>
      <c r="AY24" s="51"/>
      <c r="AZ24" s="51"/>
      <c r="BA24" s="51"/>
      <c r="BB24" s="51"/>
      <c r="BC24" s="52"/>
      <c r="BD24" s="53" t="s">
        <v>47</v>
      </c>
      <c r="BE24" s="51"/>
      <c r="BF24" s="51"/>
      <c r="BG24" s="51"/>
      <c r="BH24" s="51"/>
      <c r="BI24" s="51"/>
      <c r="BJ24" s="52"/>
      <c r="BK24" s="60" t="s">
        <v>258</v>
      </c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2"/>
      <c r="BY24" s="35" t="s">
        <v>258</v>
      </c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7"/>
      <c r="CN24" s="35" t="s">
        <v>258</v>
      </c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7"/>
      <c r="DD24" s="35" t="s">
        <v>258</v>
      </c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7"/>
      <c r="DQ24" s="35" t="s">
        <v>258</v>
      </c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 t="s">
        <v>258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7"/>
      <c r="ES24" s="35" t="s">
        <v>258</v>
      </c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9"/>
    </row>
    <row r="25" spans="1:164" ht="10.5">
      <c r="A25" s="40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 t="s">
        <v>51</v>
      </c>
      <c r="AY25" s="42"/>
      <c r="AZ25" s="42"/>
      <c r="BA25" s="42"/>
      <c r="BB25" s="42"/>
      <c r="BC25" s="43"/>
      <c r="BD25" s="47" t="s">
        <v>52</v>
      </c>
      <c r="BE25" s="42"/>
      <c r="BF25" s="42"/>
      <c r="BG25" s="42"/>
      <c r="BH25" s="42"/>
      <c r="BI25" s="42"/>
      <c r="BJ25" s="43"/>
      <c r="BK25" s="54" t="s">
        <v>258</v>
      </c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/>
      <c r="BY25" s="19" t="s">
        <v>258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1"/>
      <c r="CN25" s="19" t="s">
        <v>258</v>
      </c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  <c r="DD25" s="19" t="s">
        <v>258</v>
      </c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1"/>
      <c r="DQ25" s="19" t="s">
        <v>258</v>
      </c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19" t="s">
        <v>258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1"/>
      <c r="ES25" s="19" t="s">
        <v>258</v>
      </c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5"/>
    </row>
    <row r="26" spans="1:164" ht="22.5" customHeight="1">
      <c r="A26" s="27" t="s">
        <v>50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4"/>
      <c r="AY26" s="45"/>
      <c r="AZ26" s="45"/>
      <c r="BA26" s="45"/>
      <c r="BB26" s="45"/>
      <c r="BC26" s="46"/>
      <c r="BD26" s="48"/>
      <c r="BE26" s="45"/>
      <c r="BF26" s="45"/>
      <c r="BG26" s="45"/>
      <c r="BH26" s="45"/>
      <c r="BI26" s="45"/>
      <c r="BJ26" s="46"/>
      <c r="BK26" s="57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9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22.5" customHeight="1">
      <c r="A27" s="27" t="s">
        <v>53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44" t="s">
        <v>54</v>
      </c>
      <c r="AY27" s="45"/>
      <c r="AZ27" s="45"/>
      <c r="BA27" s="45"/>
      <c r="BB27" s="45"/>
      <c r="BC27" s="46"/>
      <c r="BD27" s="48" t="s">
        <v>55</v>
      </c>
      <c r="BE27" s="45"/>
      <c r="BF27" s="45"/>
      <c r="BG27" s="45"/>
      <c r="BH27" s="45"/>
      <c r="BI27" s="45"/>
      <c r="BJ27" s="46"/>
      <c r="BK27" s="57" t="s">
        <v>258</v>
      </c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9"/>
      <c r="BY27" s="22" t="s">
        <v>258</v>
      </c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258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 t="s">
        <v>258</v>
      </c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4"/>
      <c r="DQ27" s="22" t="s">
        <v>258</v>
      </c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2" t="s">
        <v>258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4"/>
      <c r="ES27" s="22" t="s">
        <v>258</v>
      </c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6"/>
    </row>
    <row r="28" spans="1:164" ht="11.25">
      <c r="A28" s="49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 t="s">
        <v>57</v>
      </c>
      <c r="AY28" s="51"/>
      <c r="AZ28" s="51"/>
      <c r="BA28" s="51"/>
      <c r="BB28" s="51"/>
      <c r="BC28" s="52"/>
      <c r="BD28" s="53" t="s">
        <v>58</v>
      </c>
      <c r="BE28" s="51"/>
      <c r="BF28" s="51"/>
      <c r="BG28" s="51"/>
      <c r="BH28" s="51"/>
      <c r="BI28" s="51"/>
      <c r="BJ28" s="52"/>
      <c r="BK28" s="60" t="s">
        <v>258</v>
      </c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2"/>
      <c r="BY28" s="35" t="s">
        <v>258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258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258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7"/>
      <c r="DQ28" s="35" t="s">
        <v>258</v>
      </c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35" t="s">
        <v>258</v>
      </c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7"/>
      <c r="ES28" s="35" t="s">
        <v>258</v>
      </c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9"/>
    </row>
    <row r="29" spans="1:164" ht="10.5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1" t="s">
        <v>60</v>
      </c>
      <c r="AY29" s="42"/>
      <c r="AZ29" s="42"/>
      <c r="BA29" s="42"/>
      <c r="BB29" s="42"/>
      <c r="BC29" s="43"/>
      <c r="BD29" s="47" t="s">
        <v>61</v>
      </c>
      <c r="BE29" s="42"/>
      <c r="BF29" s="42"/>
      <c r="BG29" s="42"/>
      <c r="BH29" s="42"/>
      <c r="BI29" s="42"/>
      <c r="BJ29" s="43"/>
      <c r="BK29" s="54" t="s">
        <v>258</v>
      </c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6"/>
      <c r="BY29" s="19" t="s">
        <v>258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1"/>
      <c r="CN29" s="19" t="s">
        <v>258</v>
      </c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  <c r="DD29" s="19" t="s">
        <v>258</v>
      </c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1"/>
      <c r="DQ29" s="19" t="s">
        <v>258</v>
      </c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19" t="s">
        <v>258</v>
      </c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19" t="s">
        <v>258</v>
      </c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5"/>
    </row>
    <row r="30" spans="1:164" ht="10.5">
      <c r="A30" s="27" t="s">
        <v>59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4"/>
      <c r="AY30" s="45"/>
      <c r="AZ30" s="45"/>
      <c r="BA30" s="45"/>
      <c r="BB30" s="45"/>
      <c r="BC30" s="46"/>
      <c r="BD30" s="48"/>
      <c r="BE30" s="45"/>
      <c r="BF30" s="45"/>
      <c r="BG30" s="45"/>
      <c r="BH30" s="45"/>
      <c r="BI30" s="45"/>
      <c r="BJ30" s="46"/>
      <c r="BK30" s="57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9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0.5">
      <c r="A31" s="27" t="s">
        <v>62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4" t="s">
        <v>63</v>
      </c>
      <c r="AY31" s="45"/>
      <c r="AZ31" s="45"/>
      <c r="BA31" s="45"/>
      <c r="BB31" s="45"/>
      <c r="BC31" s="46"/>
      <c r="BD31" s="48" t="s">
        <v>64</v>
      </c>
      <c r="BE31" s="45"/>
      <c r="BF31" s="45"/>
      <c r="BG31" s="45"/>
      <c r="BH31" s="45"/>
      <c r="BI31" s="45"/>
      <c r="BJ31" s="46"/>
      <c r="BK31" s="57" t="s">
        <v>258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9"/>
      <c r="BY31" s="22" t="s">
        <v>258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258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 t="s">
        <v>258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 t="s">
        <v>258</v>
      </c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 t="s">
        <v>258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 t="s">
        <v>258</v>
      </c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0.5">
      <c r="A32" s="27" t="s">
        <v>65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4" t="s">
        <v>66</v>
      </c>
      <c r="AY32" s="45"/>
      <c r="AZ32" s="45"/>
      <c r="BA32" s="45"/>
      <c r="BB32" s="45"/>
      <c r="BC32" s="46"/>
      <c r="BD32" s="48" t="s">
        <v>67</v>
      </c>
      <c r="BE32" s="45"/>
      <c r="BF32" s="45"/>
      <c r="BG32" s="45"/>
      <c r="BH32" s="45"/>
      <c r="BI32" s="45"/>
      <c r="BJ32" s="46"/>
      <c r="BK32" s="57" t="s">
        <v>258</v>
      </c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9"/>
      <c r="BY32" s="22" t="s">
        <v>258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 t="s">
        <v>258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 t="s">
        <v>258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 t="s">
        <v>258</v>
      </c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 t="s">
        <v>258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 t="s">
        <v>258</v>
      </c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0.5">
      <c r="A33" s="27" t="s">
        <v>68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4" t="s">
        <v>69</v>
      </c>
      <c r="AY33" s="45"/>
      <c r="AZ33" s="45"/>
      <c r="BA33" s="45"/>
      <c r="BB33" s="45"/>
      <c r="BC33" s="46"/>
      <c r="BD33" s="48" t="s">
        <v>70</v>
      </c>
      <c r="BE33" s="45"/>
      <c r="BF33" s="45"/>
      <c r="BG33" s="45"/>
      <c r="BH33" s="45"/>
      <c r="BI33" s="45"/>
      <c r="BJ33" s="46"/>
      <c r="BK33" s="57" t="s">
        <v>258</v>
      </c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9"/>
      <c r="BY33" s="22" t="s">
        <v>258</v>
      </c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 t="s">
        <v>258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 t="s">
        <v>258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 t="s">
        <v>258</v>
      </c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 t="s">
        <v>258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 t="s">
        <v>258</v>
      </c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0.5">
      <c r="A34" s="27" t="s">
        <v>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4" t="s">
        <v>71</v>
      </c>
      <c r="AY34" s="45"/>
      <c r="AZ34" s="45"/>
      <c r="BA34" s="45"/>
      <c r="BB34" s="45"/>
      <c r="BC34" s="46"/>
      <c r="BD34" s="48" t="s">
        <v>74</v>
      </c>
      <c r="BE34" s="45"/>
      <c r="BF34" s="45"/>
      <c r="BG34" s="45"/>
      <c r="BH34" s="45"/>
      <c r="BI34" s="45"/>
      <c r="BJ34" s="46"/>
      <c r="BK34" s="57" t="s">
        <v>258</v>
      </c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9"/>
      <c r="BY34" s="22" t="s">
        <v>258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 t="s">
        <v>258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 t="s">
        <v>258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 t="s">
        <v>258</v>
      </c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 t="s">
        <v>258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 t="s">
        <v>258</v>
      </c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0.5">
      <c r="A35" s="27" t="s">
        <v>78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4" t="s">
        <v>72</v>
      </c>
      <c r="AY35" s="45"/>
      <c r="AZ35" s="45"/>
      <c r="BA35" s="45"/>
      <c r="BB35" s="45"/>
      <c r="BC35" s="46"/>
      <c r="BD35" s="48" t="s">
        <v>75</v>
      </c>
      <c r="BE35" s="45"/>
      <c r="BF35" s="45"/>
      <c r="BG35" s="45"/>
      <c r="BH35" s="45"/>
      <c r="BI35" s="45"/>
      <c r="BJ35" s="46"/>
      <c r="BK35" s="57" t="s">
        <v>258</v>
      </c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9"/>
      <c r="BY35" s="22" t="s">
        <v>258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 t="s">
        <v>258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 t="s">
        <v>258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 t="s">
        <v>258</v>
      </c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 t="s">
        <v>258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 t="s">
        <v>258</v>
      </c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0.5">
      <c r="A36" s="27" t="s">
        <v>79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44" t="s">
        <v>73</v>
      </c>
      <c r="AY36" s="45"/>
      <c r="AZ36" s="45"/>
      <c r="BA36" s="45"/>
      <c r="BB36" s="45"/>
      <c r="BC36" s="46"/>
      <c r="BD36" s="48" t="s">
        <v>76</v>
      </c>
      <c r="BE36" s="45"/>
      <c r="BF36" s="45"/>
      <c r="BG36" s="45"/>
      <c r="BH36" s="45"/>
      <c r="BI36" s="45"/>
      <c r="BJ36" s="46"/>
      <c r="BK36" s="57" t="s">
        <v>258</v>
      </c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9"/>
      <c r="BY36" s="22" t="s">
        <v>258</v>
      </c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 t="s">
        <v>258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4"/>
      <c r="DD36" s="22" t="s">
        <v>258</v>
      </c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4"/>
      <c r="DQ36" s="22" t="s">
        <v>258</v>
      </c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2" t="s">
        <v>258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4"/>
      <c r="ES36" s="22" t="s">
        <v>258</v>
      </c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6"/>
    </row>
    <row r="37" spans="1:164" ht="11.25">
      <c r="A37" s="49" t="s">
        <v>80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 t="s">
        <v>81</v>
      </c>
      <c r="AY37" s="51"/>
      <c r="AZ37" s="51"/>
      <c r="BA37" s="51"/>
      <c r="BB37" s="51"/>
      <c r="BC37" s="52"/>
      <c r="BD37" s="53" t="s">
        <v>82</v>
      </c>
      <c r="BE37" s="51"/>
      <c r="BF37" s="51"/>
      <c r="BG37" s="51"/>
      <c r="BH37" s="51"/>
      <c r="BI37" s="51"/>
      <c r="BJ37" s="52"/>
      <c r="BK37" s="60">
        <f>BK38</f>
        <v>2373300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2"/>
      <c r="BY37" s="60">
        <f>BY38</f>
        <v>1851741.17</v>
      </c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35" t="s">
        <v>258</v>
      </c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5" t="s">
        <v>258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7"/>
      <c r="DQ37" s="35" t="s">
        <v>258</v>
      </c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7"/>
      <c r="ED37" s="60">
        <f>ED38</f>
        <v>1851741.17</v>
      </c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2"/>
      <c r="ES37" s="60">
        <f>BK37-BY37</f>
        <v>521558.8300000001</v>
      </c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9"/>
    </row>
    <row r="38" spans="1:164" ht="10.5">
      <c r="A38" s="90" t="s">
        <v>49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41" t="s">
        <v>37</v>
      </c>
      <c r="AY38" s="42"/>
      <c r="AZ38" s="42"/>
      <c r="BA38" s="42"/>
      <c r="BB38" s="42"/>
      <c r="BC38" s="43"/>
      <c r="BD38" s="47" t="s">
        <v>82</v>
      </c>
      <c r="BE38" s="42"/>
      <c r="BF38" s="42"/>
      <c r="BG38" s="42"/>
      <c r="BH38" s="42"/>
      <c r="BI38" s="42"/>
      <c r="BJ38" s="43"/>
      <c r="BK38" s="54">
        <v>2373300</v>
      </c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6"/>
      <c r="BY38" s="54">
        <v>1851741.17</v>
      </c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6"/>
      <c r="CN38" s="19" t="s">
        <v>258</v>
      </c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1"/>
      <c r="DD38" s="19" t="s">
        <v>258</v>
      </c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1"/>
      <c r="DQ38" s="19" t="s">
        <v>258</v>
      </c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1"/>
      <c r="ED38" s="54">
        <f>BY38</f>
        <v>1851741.17</v>
      </c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6"/>
      <c r="ES38" s="54">
        <f>BK38-BY38</f>
        <v>521558.8300000001</v>
      </c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5"/>
    </row>
    <row r="39" spans="1:164" ht="12" customHeight="1">
      <c r="A39" s="87" t="s">
        <v>243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44"/>
      <c r="AY39" s="45"/>
      <c r="AZ39" s="45"/>
      <c r="BA39" s="45"/>
      <c r="BB39" s="45"/>
      <c r="BC39" s="46"/>
      <c r="BD39" s="48"/>
      <c r="BE39" s="45"/>
      <c r="BF39" s="45"/>
      <c r="BG39" s="45"/>
      <c r="BH39" s="45"/>
      <c r="BI39" s="45"/>
      <c r="BJ39" s="46"/>
      <c r="BK39" s="57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9"/>
      <c r="BY39" s="57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9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57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9"/>
      <c r="ES39" s="22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0.5">
      <c r="A40" s="88" t="s">
        <v>244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44" t="s">
        <v>83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57" t="s">
        <v>258</v>
      </c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9"/>
      <c r="BY40" s="22" t="s">
        <v>258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 t="s">
        <v>258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 t="s">
        <v>258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 t="s">
        <v>258</v>
      </c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 t="s">
        <v>258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 t="s">
        <v>258</v>
      </c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0.5">
      <c r="A41" s="87" t="s">
        <v>245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44" t="s">
        <v>84</v>
      </c>
      <c r="AY41" s="45"/>
      <c r="AZ41" s="45"/>
      <c r="BA41" s="45"/>
      <c r="BB41" s="45"/>
      <c r="BC41" s="46"/>
      <c r="BD41" s="48" t="s">
        <v>82</v>
      </c>
      <c r="BE41" s="45"/>
      <c r="BF41" s="45"/>
      <c r="BG41" s="45"/>
      <c r="BH41" s="45"/>
      <c r="BI41" s="45"/>
      <c r="BJ41" s="46"/>
      <c r="BK41" s="57" t="s">
        <v>258</v>
      </c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9"/>
      <c r="BY41" s="22" t="s">
        <v>258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 t="s">
        <v>258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4"/>
      <c r="DD41" s="22" t="s">
        <v>258</v>
      </c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4"/>
      <c r="DQ41" s="22" t="s">
        <v>258</v>
      </c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2" t="s">
        <v>258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4"/>
      <c r="ES41" s="22" t="s">
        <v>258</v>
      </c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6"/>
    </row>
    <row r="42" spans="1:164" ht="11.25" thickBot="1">
      <c r="A42" s="87" t="s">
        <v>246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28" t="s">
        <v>85</v>
      </c>
      <c r="AY42" s="29"/>
      <c r="AZ42" s="29"/>
      <c r="BA42" s="29"/>
      <c r="BB42" s="29"/>
      <c r="BC42" s="30"/>
      <c r="BD42" s="31" t="s">
        <v>82</v>
      </c>
      <c r="BE42" s="29"/>
      <c r="BF42" s="29"/>
      <c r="BG42" s="29"/>
      <c r="BH42" s="29"/>
      <c r="BI42" s="29"/>
      <c r="BJ42" s="30"/>
      <c r="BK42" s="32" t="s">
        <v>258</v>
      </c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4"/>
      <c r="BY42" s="32" t="s">
        <v>258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4"/>
      <c r="CN42" s="32" t="s">
        <v>258</v>
      </c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4"/>
      <c r="DD42" s="32" t="s">
        <v>258</v>
      </c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4"/>
      <c r="DQ42" s="32" t="s">
        <v>258</v>
      </c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4"/>
      <c r="ED42" s="32" t="s">
        <v>258</v>
      </c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4"/>
      <c r="ES42" s="32" t="s">
        <v>258</v>
      </c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8"/>
    </row>
    <row r="43" spans="30:164" ht="11.25"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FH43" s="2" t="s">
        <v>86</v>
      </c>
    </row>
    <row r="44" ht="3.75" customHeight="1"/>
    <row r="45" spans="1:164" ht="10.5">
      <c r="A45" s="72" t="s">
        <v>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3"/>
      <c r="AX45" s="100" t="s">
        <v>1</v>
      </c>
      <c r="AY45" s="101"/>
      <c r="AZ45" s="101"/>
      <c r="BA45" s="101"/>
      <c r="BB45" s="101"/>
      <c r="BC45" s="102"/>
      <c r="BD45" s="100" t="s">
        <v>2</v>
      </c>
      <c r="BE45" s="101"/>
      <c r="BF45" s="101"/>
      <c r="BG45" s="101"/>
      <c r="BH45" s="101"/>
      <c r="BI45" s="101"/>
      <c r="BJ45" s="102"/>
      <c r="BK45" s="100" t="s">
        <v>3</v>
      </c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2"/>
      <c r="BY45" s="106" t="s">
        <v>9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0" t="s">
        <v>10</v>
      </c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</row>
    <row r="46" spans="1:164" ht="24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9"/>
      <c r="AX46" s="103"/>
      <c r="AY46" s="104"/>
      <c r="AZ46" s="104"/>
      <c r="BA46" s="104"/>
      <c r="BB46" s="104"/>
      <c r="BC46" s="105"/>
      <c r="BD46" s="103"/>
      <c r="BE46" s="104"/>
      <c r="BF46" s="104"/>
      <c r="BG46" s="104"/>
      <c r="BH46" s="104"/>
      <c r="BI46" s="104"/>
      <c r="BJ46" s="105"/>
      <c r="BK46" s="103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5"/>
      <c r="BY46" s="80" t="s">
        <v>4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2"/>
      <c r="CN46" s="80" t="s">
        <v>5</v>
      </c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 t="s">
        <v>6</v>
      </c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2"/>
      <c r="DQ46" s="80" t="s">
        <v>7</v>
      </c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80" t="s">
        <v>8</v>
      </c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2"/>
      <c r="ES46" s="103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</row>
    <row r="47" spans="1:164" ht="11.25" thickBot="1">
      <c r="A47" s="83">
        <v>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4"/>
      <c r="AX47" s="71">
        <v>2</v>
      </c>
      <c r="AY47" s="72"/>
      <c r="AZ47" s="72"/>
      <c r="BA47" s="72"/>
      <c r="BB47" s="72"/>
      <c r="BC47" s="73"/>
      <c r="BD47" s="71">
        <v>3</v>
      </c>
      <c r="BE47" s="72"/>
      <c r="BF47" s="72"/>
      <c r="BG47" s="72"/>
      <c r="BH47" s="72"/>
      <c r="BI47" s="72"/>
      <c r="BJ47" s="73"/>
      <c r="BK47" s="71">
        <v>4</v>
      </c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3"/>
      <c r="BY47" s="71">
        <v>5</v>
      </c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3"/>
      <c r="CN47" s="71">
        <v>6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3"/>
      <c r="DD47" s="71">
        <v>7</v>
      </c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71">
        <v>8</v>
      </c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3"/>
      <c r="ED47" s="71">
        <v>9</v>
      </c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3"/>
      <c r="ES47" s="71">
        <v>10</v>
      </c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</row>
    <row r="48" spans="1:164" ht="10.5">
      <c r="A48" s="74" t="s">
        <v>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6" t="s">
        <v>88</v>
      </c>
      <c r="AY48" s="77"/>
      <c r="AZ48" s="77"/>
      <c r="BA48" s="77"/>
      <c r="BB48" s="77"/>
      <c r="BC48" s="78"/>
      <c r="BD48" s="79" t="s">
        <v>58</v>
      </c>
      <c r="BE48" s="77"/>
      <c r="BF48" s="77"/>
      <c r="BG48" s="77"/>
      <c r="BH48" s="77"/>
      <c r="BI48" s="77"/>
      <c r="BJ48" s="78"/>
      <c r="BK48" s="64">
        <f>BK38</f>
        <v>2373300</v>
      </c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4">
        <f>BY49+BY55+BY84+BY85</f>
        <v>1850541.17</v>
      </c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9"/>
      <c r="CN48" s="67" t="s">
        <v>258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9"/>
      <c r="DD48" s="64">
        <f>DD55</f>
        <v>1200</v>
      </c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6"/>
      <c r="DQ48" s="67" t="s">
        <v>258</v>
      </c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64">
        <f>BY48+DD48</f>
        <v>1851741.17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9"/>
      <c r="ES48" s="64">
        <f>BK48-ED48</f>
        <v>521558.8300000001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0"/>
    </row>
    <row r="49" spans="1:164" ht="10.5">
      <c r="A49" s="40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1" t="s">
        <v>90</v>
      </c>
      <c r="AY49" s="42"/>
      <c r="AZ49" s="42"/>
      <c r="BA49" s="42"/>
      <c r="BB49" s="42"/>
      <c r="BC49" s="43"/>
      <c r="BD49" s="47" t="s">
        <v>91</v>
      </c>
      <c r="BE49" s="42"/>
      <c r="BF49" s="42"/>
      <c r="BG49" s="42"/>
      <c r="BH49" s="42"/>
      <c r="BI49" s="42"/>
      <c r="BJ49" s="43"/>
      <c r="BK49" s="54">
        <v>1673600</v>
      </c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6"/>
      <c r="BY49" s="19">
        <f>BY51+BY54</f>
        <v>1486164.71</v>
      </c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1"/>
      <c r="CN49" s="19" t="s">
        <v>258</v>
      </c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1"/>
      <c r="DD49" s="19" t="s">
        <v>258</v>
      </c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1"/>
      <c r="DQ49" s="19" t="s">
        <v>258</v>
      </c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1"/>
      <c r="ED49" s="19">
        <f>ED51+ED54</f>
        <v>1486164.71</v>
      </c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1"/>
      <c r="ES49" s="54">
        <f>BK49-ED49</f>
        <v>187435.29000000004</v>
      </c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5"/>
    </row>
    <row r="50" spans="1:164" ht="24" customHeight="1">
      <c r="A50" s="63" t="s">
        <v>89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44"/>
      <c r="AY50" s="45"/>
      <c r="AZ50" s="45"/>
      <c r="BA50" s="45"/>
      <c r="BB50" s="45"/>
      <c r="BC50" s="46"/>
      <c r="BD50" s="48"/>
      <c r="BE50" s="45"/>
      <c r="BF50" s="45"/>
      <c r="BG50" s="45"/>
      <c r="BH50" s="45"/>
      <c r="BI50" s="45"/>
      <c r="BJ50" s="46"/>
      <c r="BK50" s="57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9"/>
      <c r="BY50" s="22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4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4"/>
      <c r="DD50" s="22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4"/>
      <c r="DQ50" s="22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4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4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6"/>
    </row>
    <row r="51" spans="1:164" ht="10.5">
      <c r="A51" s="40" t="s">
        <v>49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1" t="s">
        <v>93</v>
      </c>
      <c r="AY51" s="42"/>
      <c r="AZ51" s="42"/>
      <c r="BA51" s="42"/>
      <c r="BB51" s="42"/>
      <c r="BC51" s="43"/>
      <c r="BD51" s="47" t="s">
        <v>94</v>
      </c>
      <c r="BE51" s="42"/>
      <c r="BF51" s="42"/>
      <c r="BG51" s="42"/>
      <c r="BH51" s="42"/>
      <c r="BI51" s="42"/>
      <c r="BJ51" s="43"/>
      <c r="BK51" s="54">
        <v>1285900</v>
      </c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6"/>
      <c r="BY51" s="19">
        <v>1155046.58</v>
      </c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1"/>
      <c r="CN51" s="19" t="s">
        <v>258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1"/>
      <c r="DD51" s="19" t="s">
        <v>258</v>
      </c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1"/>
      <c r="DQ51" s="19" t="s">
        <v>258</v>
      </c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1"/>
      <c r="ED51" s="19">
        <f>BY51</f>
        <v>1155046.58</v>
      </c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1"/>
      <c r="ES51" s="54">
        <f>BK51-ED51</f>
        <v>130853.41999999993</v>
      </c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5"/>
    </row>
    <row r="52" spans="1:164" ht="10.5">
      <c r="A52" s="27" t="s">
        <v>92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4"/>
      <c r="AY52" s="45"/>
      <c r="AZ52" s="45"/>
      <c r="BA52" s="45"/>
      <c r="BB52" s="45"/>
      <c r="BC52" s="46"/>
      <c r="BD52" s="48"/>
      <c r="BE52" s="45"/>
      <c r="BF52" s="45"/>
      <c r="BG52" s="45"/>
      <c r="BH52" s="45"/>
      <c r="BI52" s="45"/>
      <c r="BJ52" s="46"/>
      <c r="BK52" s="57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9"/>
      <c r="BY52" s="22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0.5">
      <c r="A53" s="27" t="s">
        <v>95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4" t="s">
        <v>96</v>
      </c>
      <c r="AY53" s="45"/>
      <c r="AZ53" s="45"/>
      <c r="BA53" s="45"/>
      <c r="BB53" s="45"/>
      <c r="BC53" s="46"/>
      <c r="BD53" s="48" t="s">
        <v>97</v>
      </c>
      <c r="BE53" s="45"/>
      <c r="BF53" s="45"/>
      <c r="BG53" s="45"/>
      <c r="BH53" s="45"/>
      <c r="BI53" s="45"/>
      <c r="BJ53" s="46"/>
      <c r="BK53" s="57" t="s">
        <v>258</v>
      </c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9"/>
      <c r="BY53" s="22" t="s">
        <v>258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 t="s">
        <v>258</v>
      </c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 t="s">
        <v>258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 t="s">
        <v>258</v>
      </c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 t="s">
        <v>258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 t="s">
        <v>258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0.5">
      <c r="A54" s="27" t="s">
        <v>98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44" t="s">
        <v>99</v>
      </c>
      <c r="AY54" s="45"/>
      <c r="AZ54" s="45"/>
      <c r="BA54" s="45"/>
      <c r="BB54" s="45"/>
      <c r="BC54" s="46"/>
      <c r="BD54" s="48" t="s">
        <v>100</v>
      </c>
      <c r="BE54" s="45"/>
      <c r="BF54" s="45"/>
      <c r="BG54" s="45"/>
      <c r="BH54" s="45"/>
      <c r="BI54" s="45"/>
      <c r="BJ54" s="46"/>
      <c r="BK54" s="57">
        <v>387700</v>
      </c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9"/>
      <c r="BY54" s="22">
        <v>331118.13</v>
      </c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4"/>
      <c r="CN54" s="22" t="s">
        <v>258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4"/>
      <c r="DD54" s="22" t="s">
        <v>258</v>
      </c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4"/>
      <c r="DQ54" s="22" t="s">
        <v>258</v>
      </c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4"/>
      <c r="ED54" s="22">
        <f>BY54</f>
        <v>331118.13</v>
      </c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4"/>
      <c r="ES54" s="57">
        <f>BK54-ED54</f>
        <v>56581.869999999995</v>
      </c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6"/>
    </row>
    <row r="55" spans="1:164" ht="11.25">
      <c r="A55" s="49" t="s">
        <v>101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 t="s">
        <v>102</v>
      </c>
      <c r="AY55" s="51"/>
      <c r="AZ55" s="51"/>
      <c r="BA55" s="51"/>
      <c r="BB55" s="51"/>
      <c r="BC55" s="52"/>
      <c r="BD55" s="53" t="s">
        <v>103</v>
      </c>
      <c r="BE55" s="51"/>
      <c r="BF55" s="51"/>
      <c r="BG55" s="51"/>
      <c r="BH55" s="51"/>
      <c r="BI55" s="51"/>
      <c r="BJ55" s="52"/>
      <c r="BK55" s="60">
        <v>201200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2"/>
      <c r="BY55" s="60">
        <f>BY56+BY59+BY62</f>
        <v>76390.57</v>
      </c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7"/>
      <c r="CN55" s="35" t="s">
        <v>258</v>
      </c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7"/>
      <c r="DD55" s="60">
        <f>DD56</f>
        <v>1200</v>
      </c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2"/>
      <c r="DQ55" s="35" t="s">
        <v>258</v>
      </c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7"/>
      <c r="ED55" s="60">
        <f>BY55+DD55</f>
        <v>77590.57</v>
      </c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60">
        <f>BK55-ED55</f>
        <v>123609.43</v>
      </c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9"/>
    </row>
    <row r="56" spans="1:164" ht="10.5">
      <c r="A56" s="40" t="s">
        <v>49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1" t="s">
        <v>105</v>
      </c>
      <c r="AY56" s="42"/>
      <c r="AZ56" s="42"/>
      <c r="BA56" s="42"/>
      <c r="BB56" s="42"/>
      <c r="BC56" s="43"/>
      <c r="BD56" s="47" t="s">
        <v>106</v>
      </c>
      <c r="BE56" s="42"/>
      <c r="BF56" s="42"/>
      <c r="BG56" s="42"/>
      <c r="BH56" s="42"/>
      <c r="BI56" s="42"/>
      <c r="BJ56" s="43"/>
      <c r="BK56" s="54">
        <v>78000</v>
      </c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6"/>
      <c r="BY56" s="19">
        <v>45212.92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1"/>
      <c r="CN56" s="19" t="s">
        <v>258</v>
      </c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1"/>
      <c r="DD56" s="54">
        <v>1200</v>
      </c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6"/>
      <c r="DQ56" s="19" t="s">
        <v>258</v>
      </c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1"/>
      <c r="ED56" s="54">
        <f>BY56+DD56</f>
        <v>46412.92</v>
      </c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54">
        <f>BK56-ED56</f>
        <v>31587.08</v>
      </c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5"/>
    </row>
    <row r="57" spans="1:164" ht="10.5">
      <c r="A57" s="27" t="s">
        <v>104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4"/>
      <c r="AY57" s="45"/>
      <c r="AZ57" s="45"/>
      <c r="BA57" s="45"/>
      <c r="BB57" s="45"/>
      <c r="BC57" s="46"/>
      <c r="BD57" s="48"/>
      <c r="BE57" s="45"/>
      <c r="BF57" s="45"/>
      <c r="BG57" s="45"/>
      <c r="BH57" s="45"/>
      <c r="BI57" s="45"/>
      <c r="BJ57" s="46"/>
      <c r="BK57" s="57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9"/>
      <c r="BY57" s="22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57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9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0.5">
      <c r="A58" s="27" t="s">
        <v>107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4" t="s">
        <v>108</v>
      </c>
      <c r="AY58" s="45"/>
      <c r="AZ58" s="45"/>
      <c r="BA58" s="45"/>
      <c r="BB58" s="45"/>
      <c r="BC58" s="46"/>
      <c r="BD58" s="48" t="s">
        <v>109</v>
      </c>
      <c r="BE58" s="45"/>
      <c r="BF58" s="45"/>
      <c r="BG58" s="45"/>
      <c r="BH58" s="45"/>
      <c r="BI58" s="45"/>
      <c r="BJ58" s="46"/>
      <c r="BK58" s="57" t="s">
        <v>258</v>
      </c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9"/>
      <c r="BY58" s="22" t="s">
        <v>258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 t="s">
        <v>258</v>
      </c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 t="s">
        <v>258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 t="s">
        <v>258</v>
      </c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 t="s">
        <v>258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 t="s">
        <v>258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0.5">
      <c r="A59" s="27" t="s">
        <v>110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4" t="s">
        <v>111</v>
      </c>
      <c r="AY59" s="45"/>
      <c r="AZ59" s="45"/>
      <c r="BA59" s="45"/>
      <c r="BB59" s="45"/>
      <c r="BC59" s="46"/>
      <c r="BD59" s="48" t="s">
        <v>112</v>
      </c>
      <c r="BE59" s="45"/>
      <c r="BF59" s="45"/>
      <c r="BG59" s="45"/>
      <c r="BH59" s="45"/>
      <c r="BI59" s="45"/>
      <c r="BJ59" s="46"/>
      <c r="BK59" s="57">
        <v>37700</v>
      </c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9"/>
      <c r="BY59" s="22">
        <v>24027.65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 t="s">
        <v>258</v>
      </c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 t="s">
        <v>258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 t="s">
        <v>258</v>
      </c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>
        <f>BY59</f>
        <v>24027.65</v>
      </c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57">
        <f>BK59-ED59</f>
        <v>13672.349999999999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0.5">
      <c r="A60" s="27" t="s">
        <v>113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4" t="s">
        <v>114</v>
      </c>
      <c r="AY60" s="45"/>
      <c r="AZ60" s="45"/>
      <c r="BA60" s="45"/>
      <c r="BB60" s="45"/>
      <c r="BC60" s="46"/>
      <c r="BD60" s="48" t="s">
        <v>115</v>
      </c>
      <c r="BE60" s="45"/>
      <c r="BF60" s="45"/>
      <c r="BG60" s="45"/>
      <c r="BH60" s="45"/>
      <c r="BI60" s="45"/>
      <c r="BJ60" s="46"/>
      <c r="BK60" s="57" t="s">
        <v>258</v>
      </c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9"/>
      <c r="BY60" s="22" t="s">
        <v>258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 t="s">
        <v>258</v>
      </c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 t="s">
        <v>258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 t="s">
        <v>258</v>
      </c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 t="s">
        <v>258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 t="s">
        <v>258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0.5">
      <c r="A61" s="27" t="s">
        <v>116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4" t="s">
        <v>117</v>
      </c>
      <c r="AY61" s="45"/>
      <c r="AZ61" s="45"/>
      <c r="BA61" s="45"/>
      <c r="BB61" s="45"/>
      <c r="BC61" s="46"/>
      <c r="BD61" s="48" t="s">
        <v>118</v>
      </c>
      <c r="BE61" s="45"/>
      <c r="BF61" s="45"/>
      <c r="BG61" s="45"/>
      <c r="BH61" s="45"/>
      <c r="BI61" s="45"/>
      <c r="BJ61" s="46"/>
      <c r="BK61" s="57">
        <v>26500</v>
      </c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9"/>
      <c r="BY61" s="22" t="s">
        <v>258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 t="s">
        <v>258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 t="s">
        <v>258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 t="s">
        <v>258</v>
      </c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 t="str">
        <f>BY61</f>
        <v>-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57">
        <f>BK61</f>
        <v>26500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0.5">
      <c r="A62" s="27" t="s">
        <v>119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44" t="s">
        <v>120</v>
      </c>
      <c r="AY62" s="45"/>
      <c r="AZ62" s="45"/>
      <c r="BA62" s="45"/>
      <c r="BB62" s="45"/>
      <c r="BC62" s="46"/>
      <c r="BD62" s="48" t="s">
        <v>121</v>
      </c>
      <c r="BE62" s="45"/>
      <c r="BF62" s="45"/>
      <c r="BG62" s="45"/>
      <c r="BH62" s="45"/>
      <c r="BI62" s="45"/>
      <c r="BJ62" s="46"/>
      <c r="BK62" s="57">
        <v>59000</v>
      </c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9"/>
      <c r="BY62" s="57">
        <v>7150</v>
      </c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9"/>
      <c r="CN62" s="22" t="s">
        <v>258</v>
      </c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4"/>
      <c r="DD62" s="22" t="s">
        <v>258</v>
      </c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4"/>
      <c r="DQ62" s="22" t="s">
        <v>258</v>
      </c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4"/>
      <c r="ED62" s="57">
        <f>BY62</f>
        <v>7150</v>
      </c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4"/>
      <c r="ES62" s="57">
        <f>BK62-ED62</f>
        <v>51850</v>
      </c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6"/>
    </row>
    <row r="63" spans="1:164" ht="11.25">
      <c r="A63" s="49" t="s">
        <v>122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50" t="s">
        <v>123</v>
      </c>
      <c r="AY63" s="51"/>
      <c r="AZ63" s="51"/>
      <c r="BA63" s="51"/>
      <c r="BB63" s="51"/>
      <c r="BC63" s="52"/>
      <c r="BD63" s="53" t="s">
        <v>124</v>
      </c>
      <c r="BE63" s="51"/>
      <c r="BF63" s="51"/>
      <c r="BG63" s="51"/>
      <c r="BH63" s="51"/>
      <c r="BI63" s="51"/>
      <c r="BJ63" s="52"/>
      <c r="BK63" s="60" t="s">
        <v>258</v>
      </c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2"/>
      <c r="BY63" s="35" t="s">
        <v>258</v>
      </c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7"/>
      <c r="CN63" s="35" t="s">
        <v>258</v>
      </c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7"/>
      <c r="DD63" s="35" t="s">
        <v>258</v>
      </c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7"/>
      <c r="DQ63" s="35" t="s">
        <v>258</v>
      </c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7"/>
      <c r="ED63" s="35" t="s">
        <v>258</v>
      </c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7"/>
      <c r="ES63" s="35" t="s">
        <v>258</v>
      </c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9"/>
    </row>
    <row r="64" spans="1:164" ht="10.5">
      <c r="A64" s="40" t="s">
        <v>49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 t="s">
        <v>126</v>
      </c>
      <c r="AY64" s="42"/>
      <c r="AZ64" s="42"/>
      <c r="BA64" s="42"/>
      <c r="BB64" s="42"/>
      <c r="BC64" s="43"/>
      <c r="BD64" s="47" t="s">
        <v>127</v>
      </c>
      <c r="BE64" s="42"/>
      <c r="BF64" s="42"/>
      <c r="BG64" s="42"/>
      <c r="BH64" s="42"/>
      <c r="BI64" s="42"/>
      <c r="BJ64" s="43"/>
      <c r="BK64" s="54" t="s">
        <v>258</v>
      </c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6"/>
      <c r="BY64" s="19" t="s">
        <v>258</v>
      </c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1"/>
      <c r="CN64" s="19" t="s">
        <v>258</v>
      </c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1"/>
      <c r="DD64" s="19" t="s">
        <v>258</v>
      </c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1"/>
      <c r="DQ64" s="19" t="s">
        <v>258</v>
      </c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1"/>
      <c r="ED64" s="19" t="s">
        <v>258</v>
      </c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1"/>
      <c r="ES64" s="19" t="s">
        <v>258</v>
      </c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5"/>
    </row>
    <row r="65" spans="1:164" ht="22.5" customHeight="1">
      <c r="A65" s="27" t="s">
        <v>125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4"/>
      <c r="AY65" s="45"/>
      <c r="AZ65" s="45"/>
      <c r="BA65" s="45"/>
      <c r="BB65" s="45"/>
      <c r="BC65" s="46"/>
      <c r="BD65" s="48"/>
      <c r="BE65" s="45"/>
      <c r="BF65" s="45"/>
      <c r="BG65" s="45"/>
      <c r="BH65" s="45"/>
      <c r="BI65" s="45"/>
      <c r="BJ65" s="46"/>
      <c r="BK65" s="57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9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22.5" customHeight="1">
      <c r="A66" s="27" t="s">
        <v>128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44" t="s">
        <v>129</v>
      </c>
      <c r="AY66" s="45"/>
      <c r="AZ66" s="45"/>
      <c r="BA66" s="45"/>
      <c r="BB66" s="45"/>
      <c r="BC66" s="46"/>
      <c r="BD66" s="48" t="s">
        <v>130</v>
      </c>
      <c r="BE66" s="45"/>
      <c r="BF66" s="45"/>
      <c r="BG66" s="45"/>
      <c r="BH66" s="45"/>
      <c r="BI66" s="45"/>
      <c r="BJ66" s="46"/>
      <c r="BK66" s="22" t="s">
        <v>258</v>
      </c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4"/>
      <c r="BY66" s="22" t="s">
        <v>258</v>
      </c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4"/>
      <c r="CN66" s="22" t="s">
        <v>258</v>
      </c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4"/>
      <c r="DD66" s="22" t="s">
        <v>258</v>
      </c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4"/>
      <c r="DQ66" s="22" t="s">
        <v>258</v>
      </c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4"/>
      <c r="ED66" s="22" t="s">
        <v>258</v>
      </c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4"/>
      <c r="ES66" s="22" t="s">
        <v>258</v>
      </c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6"/>
    </row>
    <row r="67" spans="1:164" ht="11.25">
      <c r="A67" s="49" t="s">
        <v>131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50" t="s">
        <v>91</v>
      </c>
      <c r="AY67" s="51"/>
      <c r="AZ67" s="51"/>
      <c r="BA67" s="51"/>
      <c r="BB67" s="51"/>
      <c r="BC67" s="52"/>
      <c r="BD67" s="53" t="s">
        <v>132</v>
      </c>
      <c r="BE67" s="51"/>
      <c r="BF67" s="51"/>
      <c r="BG67" s="51"/>
      <c r="BH67" s="51"/>
      <c r="BI67" s="51"/>
      <c r="BJ67" s="52"/>
      <c r="BK67" s="35" t="s">
        <v>258</v>
      </c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7"/>
      <c r="BY67" s="35" t="s">
        <v>258</v>
      </c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7"/>
      <c r="CN67" s="35" t="s">
        <v>258</v>
      </c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7"/>
      <c r="DD67" s="35" t="s">
        <v>258</v>
      </c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7"/>
      <c r="DQ67" s="35" t="s">
        <v>258</v>
      </c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7"/>
      <c r="ED67" s="35" t="s">
        <v>258</v>
      </c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35" t="s">
        <v>258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9"/>
    </row>
    <row r="68" spans="1:164" ht="10.5">
      <c r="A68" s="40" t="s">
        <v>49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1" t="s">
        <v>94</v>
      </c>
      <c r="AY68" s="42"/>
      <c r="AZ68" s="42"/>
      <c r="BA68" s="42"/>
      <c r="BB68" s="42"/>
      <c r="BC68" s="43"/>
      <c r="BD68" s="47" t="s">
        <v>134</v>
      </c>
      <c r="BE68" s="42"/>
      <c r="BF68" s="42"/>
      <c r="BG68" s="42"/>
      <c r="BH68" s="42"/>
      <c r="BI68" s="42"/>
      <c r="BJ68" s="43"/>
      <c r="BK68" s="19" t="s">
        <v>258</v>
      </c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1"/>
      <c r="BY68" s="19" t="s">
        <v>258</v>
      </c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1"/>
      <c r="CN68" s="19" t="s">
        <v>258</v>
      </c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1"/>
      <c r="DD68" s="19" t="s">
        <v>258</v>
      </c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1"/>
      <c r="DQ68" s="19" t="s">
        <v>258</v>
      </c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1"/>
      <c r="ED68" s="19" t="s">
        <v>258</v>
      </c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1"/>
      <c r="ES68" s="19" t="s">
        <v>258</v>
      </c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5"/>
    </row>
    <row r="69" spans="1:164" ht="22.5" customHeight="1">
      <c r="A69" s="27" t="s">
        <v>133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44"/>
      <c r="AY69" s="45"/>
      <c r="AZ69" s="45"/>
      <c r="BA69" s="45"/>
      <c r="BB69" s="45"/>
      <c r="BC69" s="46"/>
      <c r="BD69" s="48"/>
      <c r="BE69" s="45"/>
      <c r="BF69" s="45"/>
      <c r="BG69" s="45"/>
      <c r="BH69" s="45"/>
      <c r="BI69" s="45"/>
      <c r="BJ69" s="46"/>
      <c r="BK69" s="22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4"/>
      <c r="BY69" s="22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4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4"/>
      <c r="DD69" s="22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4"/>
      <c r="DQ69" s="22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4"/>
      <c r="ED69" s="22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4"/>
      <c r="ES69" s="22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6"/>
    </row>
    <row r="70" spans="1:164" ht="33.75" customHeight="1" thickBot="1">
      <c r="A70" s="17" t="s">
        <v>136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8"/>
      <c r="AX70" s="28" t="s">
        <v>97</v>
      </c>
      <c r="AY70" s="29"/>
      <c r="AZ70" s="29"/>
      <c r="BA70" s="29"/>
      <c r="BB70" s="29"/>
      <c r="BC70" s="30"/>
      <c r="BD70" s="31" t="s">
        <v>135</v>
      </c>
      <c r="BE70" s="29"/>
      <c r="BF70" s="29"/>
      <c r="BG70" s="29"/>
      <c r="BH70" s="29"/>
      <c r="BI70" s="29"/>
      <c r="BJ70" s="30"/>
      <c r="BK70" s="32" t="s">
        <v>258</v>
      </c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4"/>
      <c r="BY70" s="32" t="s">
        <v>258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4"/>
      <c r="CN70" s="32" t="s">
        <v>258</v>
      </c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4"/>
      <c r="DD70" s="32" t="s">
        <v>258</v>
      </c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4"/>
      <c r="DQ70" s="32" t="s">
        <v>258</v>
      </c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4"/>
      <c r="ED70" s="32" t="s">
        <v>258</v>
      </c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32" t="s">
        <v>258</v>
      </c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8"/>
    </row>
    <row r="71" ht="10.5">
      <c r="FH71" s="2" t="s">
        <v>137</v>
      </c>
    </row>
    <row r="72" ht="3.75" customHeight="1"/>
    <row r="73" spans="1:164" ht="10.5">
      <c r="A73" s="72" t="s">
        <v>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3"/>
      <c r="AX73" s="100" t="s">
        <v>1</v>
      </c>
      <c r="AY73" s="101"/>
      <c r="AZ73" s="101"/>
      <c r="BA73" s="101"/>
      <c r="BB73" s="101"/>
      <c r="BC73" s="102"/>
      <c r="BD73" s="100" t="s">
        <v>2</v>
      </c>
      <c r="BE73" s="101"/>
      <c r="BF73" s="101"/>
      <c r="BG73" s="101"/>
      <c r="BH73" s="101"/>
      <c r="BI73" s="101"/>
      <c r="BJ73" s="102"/>
      <c r="BK73" s="100" t="s">
        <v>3</v>
      </c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2"/>
      <c r="BY73" s="106" t="s">
        <v>9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0" t="s">
        <v>10</v>
      </c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</row>
    <row r="74" spans="1:164" ht="24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9"/>
      <c r="AX74" s="103"/>
      <c r="AY74" s="104"/>
      <c r="AZ74" s="104"/>
      <c r="BA74" s="104"/>
      <c r="BB74" s="104"/>
      <c r="BC74" s="105"/>
      <c r="BD74" s="103"/>
      <c r="BE74" s="104"/>
      <c r="BF74" s="104"/>
      <c r="BG74" s="104"/>
      <c r="BH74" s="104"/>
      <c r="BI74" s="104"/>
      <c r="BJ74" s="105"/>
      <c r="BK74" s="103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5"/>
      <c r="BY74" s="80" t="s">
        <v>4</v>
      </c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2"/>
      <c r="CN74" s="80" t="s">
        <v>5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2"/>
      <c r="DD74" s="80" t="s">
        <v>6</v>
      </c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2"/>
      <c r="DQ74" s="80" t="s">
        <v>7</v>
      </c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2"/>
      <c r="ED74" s="80" t="s">
        <v>8</v>
      </c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2"/>
      <c r="ES74" s="103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</row>
    <row r="75" spans="1:164" ht="11.25" thickBot="1">
      <c r="A75" s="83">
        <v>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4"/>
      <c r="AX75" s="71">
        <v>2</v>
      </c>
      <c r="AY75" s="72"/>
      <c r="AZ75" s="72"/>
      <c r="BA75" s="72"/>
      <c r="BB75" s="72"/>
      <c r="BC75" s="73"/>
      <c r="BD75" s="71">
        <v>3</v>
      </c>
      <c r="BE75" s="72"/>
      <c r="BF75" s="72"/>
      <c r="BG75" s="72"/>
      <c r="BH75" s="72"/>
      <c r="BI75" s="72"/>
      <c r="BJ75" s="73"/>
      <c r="BK75" s="71">
        <v>4</v>
      </c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3"/>
      <c r="BY75" s="71">
        <v>5</v>
      </c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/>
      <c r="CN75" s="71">
        <v>6</v>
      </c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3"/>
      <c r="DD75" s="71">
        <v>7</v>
      </c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3"/>
      <c r="DQ75" s="71">
        <v>8</v>
      </c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3"/>
      <c r="ED75" s="71">
        <v>9</v>
      </c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3"/>
      <c r="ES75" s="71">
        <v>10</v>
      </c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</row>
    <row r="76" spans="1:164" ht="11.25">
      <c r="A76" s="49" t="s">
        <v>139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76" t="s">
        <v>124</v>
      </c>
      <c r="AY76" s="77"/>
      <c r="AZ76" s="77"/>
      <c r="BA76" s="77"/>
      <c r="BB76" s="77"/>
      <c r="BC76" s="78"/>
      <c r="BD76" s="79" t="s">
        <v>138</v>
      </c>
      <c r="BE76" s="77"/>
      <c r="BF76" s="77"/>
      <c r="BG76" s="77"/>
      <c r="BH76" s="77"/>
      <c r="BI76" s="77"/>
      <c r="BJ76" s="78"/>
      <c r="BK76" s="67" t="s">
        <v>258</v>
      </c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9"/>
      <c r="BY76" s="67" t="s">
        <v>258</v>
      </c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9"/>
      <c r="CN76" s="67" t="s">
        <v>258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9"/>
      <c r="DD76" s="67" t="s">
        <v>258</v>
      </c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9"/>
      <c r="DQ76" s="67" t="s">
        <v>258</v>
      </c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9"/>
      <c r="ED76" s="67" t="s">
        <v>258</v>
      </c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9"/>
      <c r="ES76" s="67" t="s">
        <v>258</v>
      </c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0"/>
    </row>
    <row r="77" spans="1:164" ht="10.5">
      <c r="A77" s="40" t="s">
        <v>49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1" t="s">
        <v>130</v>
      </c>
      <c r="AY77" s="42"/>
      <c r="AZ77" s="42"/>
      <c r="BA77" s="42"/>
      <c r="BB77" s="42"/>
      <c r="BC77" s="43"/>
      <c r="BD77" s="47" t="s">
        <v>140</v>
      </c>
      <c r="BE77" s="42"/>
      <c r="BF77" s="42"/>
      <c r="BG77" s="42"/>
      <c r="BH77" s="42"/>
      <c r="BI77" s="42"/>
      <c r="BJ77" s="43"/>
      <c r="BK77" s="19" t="s">
        <v>258</v>
      </c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1"/>
      <c r="BY77" s="19" t="s">
        <v>258</v>
      </c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1"/>
      <c r="CN77" s="19" t="s">
        <v>258</v>
      </c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1"/>
      <c r="DD77" s="19" t="s">
        <v>258</v>
      </c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1"/>
      <c r="DQ77" s="19" t="s">
        <v>258</v>
      </c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1"/>
      <c r="ED77" s="19" t="s">
        <v>258</v>
      </c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1"/>
      <c r="ES77" s="19" t="s">
        <v>258</v>
      </c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5"/>
    </row>
    <row r="78" spans="1:164" ht="22.5" customHeight="1">
      <c r="A78" s="27" t="s">
        <v>141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4"/>
      <c r="AY78" s="45"/>
      <c r="AZ78" s="45"/>
      <c r="BA78" s="45"/>
      <c r="BB78" s="45"/>
      <c r="BC78" s="46"/>
      <c r="BD78" s="48"/>
      <c r="BE78" s="45"/>
      <c r="BF78" s="45"/>
      <c r="BG78" s="45"/>
      <c r="BH78" s="45"/>
      <c r="BI78" s="45"/>
      <c r="BJ78" s="46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0.5">
      <c r="A79" s="27" t="s">
        <v>144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44" t="s">
        <v>142</v>
      </c>
      <c r="AY79" s="45"/>
      <c r="AZ79" s="45"/>
      <c r="BA79" s="45"/>
      <c r="BB79" s="45"/>
      <c r="BC79" s="46"/>
      <c r="BD79" s="48" t="s">
        <v>143</v>
      </c>
      <c r="BE79" s="45"/>
      <c r="BF79" s="45"/>
      <c r="BG79" s="45"/>
      <c r="BH79" s="45"/>
      <c r="BI79" s="45"/>
      <c r="BJ79" s="46"/>
      <c r="BK79" s="22" t="s">
        <v>258</v>
      </c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4"/>
      <c r="BY79" s="22" t="s">
        <v>258</v>
      </c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4"/>
      <c r="CN79" s="22" t="s">
        <v>258</v>
      </c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4"/>
      <c r="DD79" s="22" t="s">
        <v>258</v>
      </c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4"/>
      <c r="DQ79" s="22" t="s">
        <v>258</v>
      </c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4"/>
      <c r="ED79" s="22" t="s">
        <v>258</v>
      </c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4"/>
      <c r="ES79" s="22" t="s">
        <v>258</v>
      </c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6"/>
    </row>
    <row r="80" spans="1:164" ht="11.25">
      <c r="A80" s="49" t="s">
        <v>146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50" t="s">
        <v>132</v>
      </c>
      <c r="AY80" s="51"/>
      <c r="AZ80" s="51"/>
      <c r="BA80" s="51"/>
      <c r="BB80" s="51"/>
      <c r="BC80" s="52"/>
      <c r="BD80" s="53" t="s">
        <v>145</v>
      </c>
      <c r="BE80" s="51"/>
      <c r="BF80" s="51"/>
      <c r="BG80" s="51"/>
      <c r="BH80" s="51"/>
      <c r="BI80" s="51"/>
      <c r="BJ80" s="52"/>
      <c r="BK80" s="35" t="s">
        <v>258</v>
      </c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7"/>
      <c r="BY80" s="35" t="s">
        <v>258</v>
      </c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7"/>
      <c r="CN80" s="35" t="s">
        <v>258</v>
      </c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7"/>
      <c r="DD80" s="35" t="s">
        <v>258</v>
      </c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7"/>
      <c r="DQ80" s="35" t="s">
        <v>258</v>
      </c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7"/>
      <c r="ED80" s="35" t="s">
        <v>258</v>
      </c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7"/>
      <c r="ES80" s="35" t="s">
        <v>258</v>
      </c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9"/>
    </row>
    <row r="81" spans="1:164" ht="10.5">
      <c r="A81" s="40" t="s">
        <v>49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1" t="s">
        <v>135</v>
      </c>
      <c r="AY81" s="42"/>
      <c r="AZ81" s="42"/>
      <c r="BA81" s="42"/>
      <c r="BB81" s="42"/>
      <c r="BC81" s="43"/>
      <c r="BD81" s="47" t="s">
        <v>148</v>
      </c>
      <c r="BE81" s="42"/>
      <c r="BF81" s="42"/>
      <c r="BG81" s="42"/>
      <c r="BH81" s="42"/>
      <c r="BI81" s="42"/>
      <c r="BJ81" s="43"/>
      <c r="BK81" s="19" t="s">
        <v>258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1"/>
      <c r="BY81" s="19" t="s">
        <v>258</v>
      </c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1"/>
      <c r="CN81" s="19" t="s">
        <v>258</v>
      </c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1"/>
      <c r="DD81" s="19" t="s">
        <v>258</v>
      </c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1"/>
      <c r="DQ81" s="19" t="s">
        <v>258</v>
      </c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1"/>
      <c r="ED81" s="19" t="s">
        <v>258</v>
      </c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1"/>
      <c r="ES81" s="19" t="s">
        <v>258</v>
      </c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5"/>
    </row>
    <row r="82" spans="1:164" ht="10.5">
      <c r="A82" s="27" t="s">
        <v>147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4"/>
      <c r="AY82" s="45"/>
      <c r="AZ82" s="45"/>
      <c r="BA82" s="45"/>
      <c r="BB82" s="45"/>
      <c r="BC82" s="46"/>
      <c r="BD82" s="48"/>
      <c r="BE82" s="45"/>
      <c r="BF82" s="45"/>
      <c r="BG82" s="45"/>
      <c r="BH82" s="45"/>
      <c r="BI82" s="45"/>
      <c r="BJ82" s="46"/>
      <c r="BK82" s="22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22.5" customHeight="1">
      <c r="A83" s="27" t="s">
        <v>149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44" t="s">
        <v>150</v>
      </c>
      <c r="AY83" s="45"/>
      <c r="AZ83" s="45"/>
      <c r="BA83" s="45"/>
      <c r="BB83" s="45"/>
      <c r="BC83" s="46"/>
      <c r="BD83" s="48" t="s">
        <v>151</v>
      </c>
      <c r="BE83" s="45"/>
      <c r="BF83" s="45"/>
      <c r="BG83" s="45"/>
      <c r="BH83" s="45"/>
      <c r="BI83" s="45"/>
      <c r="BJ83" s="46"/>
      <c r="BK83" s="22" t="s">
        <v>258</v>
      </c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4"/>
      <c r="BY83" s="22" t="s">
        <v>258</v>
      </c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4"/>
      <c r="CN83" s="22" t="s">
        <v>258</v>
      </c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4"/>
      <c r="DD83" s="22" t="s">
        <v>258</v>
      </c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4"/>
      <c r="DQ83" s="22" t="s">
        <v>258</v>
      </c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4"/>
      <c r="ED83" s="22" t="s">
        <v>258</v>
      </c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4"/>
      <c r="ES83" s="22" t="s">
        <v>258</v>
      </c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6"/>
    </row>
    <row r="84" spans="1:164" ht="11.25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138</v>
      </c>
      <c r="AY84" s="51"/>
      <c r="AZ84" s="51"/>
      <c r="BA84" s="51"/>
      <c r="BB84" s="51"/>
      <c r="BC84" s="52"/>
      <c r="BD84" s="53" t="s">
        <v>153</v>
      </c>
      <c r="BE84" s="51"/>
      <c r="BF84" s="51"/>
      <c r="BG84" s="51"/>
      <c r="BH84" s="51"/>
      <c r="BI84" s="51"/>
      <c r="BJ84" s="52"/>
      <c r="BK84" s="60">
        <v>40700</v>
      </c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2"/>
      <c r="BY84" s="60">
        <v>30535.89</v>
      </c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2"/>
      <c r="CN84" s="35" t="s">
        <v>258</v>
      </c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7"/>
      <c r="DD84" s="60" t="s">
        <v>258</v>
      </c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2"/>
      <c r="DQ84" s="35" t="s">
        <v>258</v>
      </c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7"/>
      <c r="ED84" s="60">
        <f>BY84</f>
        <v>30535.89</v>
      </c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2"/>
      <c r="ES84" s="60">
        <f>BK84-ED84</f>
        <v>10164.11</v>
      </c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9"/>
    </row>
    <row r="85" spans="1:164" ht="24" customHeight="1">
      <c r="A85" s="49" t="s">
        <v>154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0" t="s">
        <v>145</v>
      </c>
      <c r="AY85" s="51"/>
      <c r="AZ85" s="51"/>
      <c r="BA85" s="51"/>
      <c r="BB85" s="51"/>
      <c r="BC85" s="52"/>
      <c r="BD85" s="53" t="s">
        <v>155</v>
      </c>
      <c r="BE85" s="51"/>
      <c r="BF85" s="51"/>
      <c r="BG85" s="51"/>
      <c r="BH85" s="51"/>
      <c r="BI85" s="51"/>
      <c r="BJ85" s="52"/>
      <c r="BK85" s="60">
        <f>BK90</f>
        <v>457800</v>
      </c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2"/>
      <c r="BY85" s="60">
        <f>BY90</f>
        <v>257450</v>
      </c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2"/>
      <c r="CN85" s="35" t="s">
        <v>258</v>
      </c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7"/>
      <c r="DD85" s="35" t="s">
        <v>258</v>
      </c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7"/>
      <c r="DQ85" s="35" t="s">
        <v>258</v>
      </c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7"/>
      <c r="ED85" s="60">
        <f>BY85</f>
        <v>257450</v>
      </c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7"/>
      <c r="ES85" s="60">
        <f>BK85-ED85</f>
        <v>200350</v>
      </c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9"/>
    </row>
    <row r="86" spans="1:164" ht="10.5">
      <c r="A86" s="40" t="s">
        <v>49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 t="s">
        <v>157</v>
      </c>
      <c r="AY86" s="42"/>
      <c r="AZ86" s="42"/>
      <c r="BA86" s="42"/>
      <c r="BB86" s="42"/>
      <c r="BC86" s="43"/>
      <c r="BD86" s="47" t="s">
        <v>158</v>
      </c>
      <c r="BE86" s="42"/>
      <c r="BF86" s="42"/>
      <c r="BG86" s="42"/>
      <c r="BH86" s="42"/>
      <c r="BI86" s="42"/>
      <c r="BJ86" s="43"/>
      <c r="BK86" s="54" t="s">
        <v>258</v>
      </c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6"/>
      <c r="BY86" s="54" t="s">
        <v>258</v>
      </c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6"/>
      <c r="CN86" s="19" t="s">
        <v>258</v>
      </c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1"/>
      <c r="DD86" s="19" t="s">
        <v>258</v>
      </c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1"/>
      <c r="DQ86" s="19" t="s">
        <v>258</v>
      </c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1"/>
      <c r="ED86" s="54" t="str">
        <f>BY86</f>
        <v>-</v>
      </c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1"/>
      <c r="ES86" s="54" t="s">
        <v>258</v>
      </c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5"/>
    </row>
    <row r="87" spans="1:164" ht="10.5">
      <c r="A87" s="27" t="s">
        <v>156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4"/>
      <c r="AY87" s="45"/>
      <c r="AZ87" s="45"/>
      <c r="BA87" s="45"/>
      <c r="BB87" s="45"/>
      <c r="BC87" s="46"/>
      <c r="BD87" s="48"/>
      <c r="BE87" s="45"/>
      <c r="BF87" s="45"/>
      <c r="BG87" s="45"/>
      <c r="BH87" s="45"/>
      <c r="BI87" s="45"/>
      <c r="BJ87" s="46"/>
      <c r="BK87" s="57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9"/>
      <c r="BY87" s="57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9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0.5">
      <c r="A88" s="27" t="s">
        <v>159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4" t="s">
        <v>148</v>
      </c>
      <c r="AY88" s="45"/>
      <c r="AZ88" s="45"/>
      <c r="BA88" s="45"/>
      <c r="BB88" s="45"/>
      <c r="BC88" s="46"/>
      <c r="BD88" s="48" t="s">
        <v>160</v>
      </c>
      <c r="BE88" s="45"/>
      <c r="BF88" s="45"/>
      <c r="BG88" s="45"/>
      <c r="BH88" s="45"/>
      <c r="BI88" s="45"/>
      <c r="BJ88" s="46"/>
      <c r="BK88" s="57" t="s">
        <v>258</v>
      </c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9"/>
      <c r="BY88" s="57" t="s">
        <v>258</v>
      </c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9"/>
      <c r="CN88" s="22" t="s">
        <v>258</v>
      </c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 t="s">
        <v>258</v>
      </c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 t="s">
        <v>258</v>
      </c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 t="s">
        <v>258</v>
      </c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 t="s">
        <v>258</v>
      </c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0.5">
      <c r="A89" s="27" t="s">
        <v>161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4" t="s">
        <v>151</v>
      </c>
      <c r="AY89" s="45"/>
      <c r="AZ89" s="45"/>
      <c r="BA89" s="45"/>
      <c r="BB89" s="45"/>
      <c r="BC89" s="46"/>
      <c r="BD89" s="48" t="s">
        <v>162</v>
      </c>
      <c r="BE89" s="45"/>
      <c r="BF89" s="45"/>
      <c r="BG89" s="45"/>
      <c r="BH89" s="45"/>
      <c r="BI89" s="45"/>
      <c r="BJ89" s="46"/>
      <c r="BK89" s="57" t="s">
        <v>258</v>
      </c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9"/>
      <c r="BY89" s="57" t="s">
        <v>258</v>
      </c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9"/>
      <c r="CN89" s="22" t="s">
        <v>258</v>
      </c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 t="s">
        <v>258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 t="s">
        <v>258</v>
      </c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 t="s">
        <v>258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 t="s">
        <v>258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0.5">
      <c r="A90" s="27" t="s">
        <v>163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44" t="s">
        <v>164</v>
      </c>
      <c r="AY90" s="45"/>
      <c r="AZ90" s="45"/>
      <c r="BA90" s="45"/>
      <c r="BB90" s="45"/>
      <c r="BC90" s="46"/>
      <c r="BD90" s="48" t="s">
        <v>165</v>
      </c>
      <c r="BE90" s="45"/>
      <c r="BF90" s="45"/>
      <c r="BG90" s="45"/>
      <c r="BH90" s="45"/>
      <c r="BI90" s="45"/>
      <c r="BJ90" s="46"/>
      <c r="BK90" s="57">
        <v>457800</v>
      </c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9"/>
      <c r="BY90" s="57">
        <v>257450</v>
      </c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9"/>
      <c r="CN90" s="22" t="s">
        <v>258</v>
      </c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4"/>
      <c r="DD90" s="22" t="s">
        <v>258</v>
      </c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4"/>
      <c r="DQ90" s="22" t="s">
        <v>258</v>
      </c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4"/>
      <c r="ED90" s="57">
        <f>BY90</f>
        <v>257450</v>
      </c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4"/>
      <c r="ES90" s="57">
        <f>BK90-ED90</f>
        <v>200350</v>
      </c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6"/>
    </row>
    <row r="91" spans="1:164" ht="11.25">
      <c r="A91" s="49" t="s">
        <v>166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50" t="s">
        <v>167</v>
      </c>
      <c r="AY91" s="51"/>
      <c r="AZ91" s="51"/>
      <c r="BA91" s="51"/>
      <c r="BB91" s="51"/>
      <c r="BC91" s="52"/>
      <c r="BD91" s="53" t="s">
        <v>168</v>
      </c>
      <c r="BE91" s="51"/>
      <c r="BF91" s="51"/>
      <c r="BG91" s="51"/>
      <c r="BH91" s="51"/>
      <c r="BI91" s="51"/>
      <c r="BJ91" s="52"/>
      <c r="BK91" s="35" t="s">
        <v>258</v>
      </c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7"/>
      <c r="BY91" s="35" t="s">
        <v>258</v>
      </c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7"/>
      <c r="CN91" s="35" t="s">
        <v>258</v>
      </c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7"/>
      <c r="DD91" s="35" t="s">
        <v>258</v>
      </c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7"/>
      <c r="DQ91" s="35" t="s">
        <v>258</v>
      </c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7"/>
      <c r="ED91" s="35" t="s">
        <v>258</v>
      </c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7"/>
      <c r="ES91" s="35" t="s">
        <v>258</v>
      </c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9"/>
    </row>
    <row r="92" spans="1:164" ht="10.5">
      <c r="A92" s="40" t="s">
        <v>38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1" t="s">
        <v>170</v>
      </c>
      <c r="AY92" s="42"/>
      <c r="AZ92" s="42"/>
      <c r="BA92" s="42"/>
      <c r="BB92" s="42"/>
      <c r="BC92" s="43"/>
      <c r="BD92" s="47" t="s">
        <v>171</v>
      </c>
      <c r="BE92" s="42"/>
      <c r="BF92" s="42"/>
      <c r="BG92" s="42"/>
      <c r="BH92" s="42"/>
      <c r="BI92" s="42"/>
      <c r="BJ92" s="43"/>
      <c r="BK92" s="19" t="s">
        <v>258</v>
      </c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1"/>
      <c r="BY92" s="19" t="s">
        <v>258</v>
      </c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1"/>
      <c r="CN92" s="19" t="s">
        <v>258</v>
      </c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1"/>
      <c r="DD92" s="19" t="s">
        <v>258</v>
      </c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1"/>
      <c r="DQ92" s="19" t="s">
        <v>258</v>
      </c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1"/>
      <c r="ED92" s="19" t="s">
        <v>258</v>
      </c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1"/>
      <c r="ES92" s="19" t="s">
        <v>258</v>
      </c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5"/>
    </row>
    <row r="93" spans="1:164" ht="10.5">
      <c r="A93" s="27" t="s">
        <v>169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4"/>
      <c r="AY93" s="45"/>
      <c r="AZ93" s="45"/>
      <c r="BA93" s="45"/>
      <c r="BB93" s="45"/>
      <c r="BC93" s="46"/>
      <c r="BD93" s="48"/>
      <c r="BE93" s="45"/>
      <c r="BF93" s="45"/>
      <c r="BG93" s="45"/>
      <c r="BH93" s="45"/>
      <c r="BI93" s="45"/>
      <c r="BJ93" s="46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0.5">
      <c r="A94" s="27" t="s">
        <v>172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44" t="s">
        <v>173</v>
      </c>
      <c r="AY94" s="45"/>
      <c r="AZ94" s="45"/>
      <c r="BA94" s="45"/>
      <c r="BB94" s="45"/>
      <c r="BC94" s="46"/>
      <c r="BD94" s="48" t="s">
        <v>174</v>
      </c>
      <c r="BE94" s="45"/>
      <c r="BF94" s="45"/>
      <c r="BG94" s="45"/>
      <c r="BH94" s="45"/>
      <c r="BI94" s="45"/>
      <c r="BJ94" s="46"/>
      <c r="BK94" s="22" t="s">
        <v>258</v>
      </c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4"/>
      <c r="BY94" s="22" t="s">
        <v>258</v>
      </c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4"/>
      <c r="CN94" s="22" t="s">
        <v>258</v>
      </c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4"/>
      <c r="DD94" s="22" t="s">
        <v>258</v>
      </c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4"/>
      <c r="DQ94" s="22" t="s">
        <v>258</v>
      </c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4"/>
      <c r="ED94" s="22" t="s">
        <v>258</v>
      </c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4"/>
      <c r="ES94" s="22" t="s">
        <v>258</v>
      </c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6"/>
    </row>
    <row r="95" spans="1:164" ht="10.5">
      <c r="A95" s="113" t="s">
        <v>175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4" t="s">
        <v>176</v>
      </c>
      <c r="AY95" s="115"/>
      <c r="AZ95" s="115"/>
      <c r="BA95" s="115"/>
      <c r="BB95" s="115"/>
      <c r="BC95" s="116"/>
      <c r="BD95" s="117" t="s">
        <v>177</v>
      </c>
      <c r="BE95" s="115"/>
      <c r="BF95" s="115"/>
      <c r="BG95" s="115"/>
      <c r="BH95" s="115"/>
      <c r="BI95" s="115"/>
      <c r="BJ95" s="116"/>
      <c r="BK95" s="106" t="s">
        <v>258</v>
      </c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4"/>
      <c r="BY95" s="106" t="s">
        <v>258</v>
      </c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4"/>
      <c r="CN95" s="106" t="s">
        <v>258</v>
      </c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4"/>
      <c r="DD95" s="106" t="s">
        <v>258</v>
      </c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4"/>
      <c r="DQ95" s="106" t="s">
        <v>258</v>
      </c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4"/>
      <c r="ED95" s="106" t="s">
        <v>258</v>
      </c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4"/>
      <c r="ES95" s="106" t="s">
        <v>258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124"/>
    </row>
    <row r="96" spans="1:164" ht="24" customHeight="1" thickBot="1">
      <c r="A96" s="158" t="s">
        <v>248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9"/>
      <c r="AX96" s="162" t="s">
        <v>155</v>
      </c>
      <c r="AY96" s="163"/>
      <c r="AZ96" s="163"/>
      <c r="BA96" s="163"/>
      <c r="BB96" s="163"/>
      <c r="BC96" s="164"/>
      <c r="BD96" s="165"/>
      <c r="BE96" s="163"/>
      <c r="BF96" s="163"/>
      <c r="BG96" s="163"/>
      <c r="BH96" s="163"/>
      <c r="BI96" s="163"/>
      <c r="BJ96" s="164"/>
      <c r="BK96" s="155" t="s">
        <v>258</v>
      </c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61"/>
      <c r="BY96" s="155" t="s">
        <v>258</v>
      </c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61"/>
      <c r="CN96" s="155" t="s">
        <v>258</v>
      </c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61"/>
      <c r="DD96" s="155" t="s">
        <v>258</v>
      </c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61"/>
      <c r="DQ96" s="155" t="s">
        <v>258</v>
      </c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61"/>
      <c r="ED96" s="155" t="s">
        <v>258</v>
      </c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61"/>
      <c r="ES96" s="155" t="s">
        <v>258</v>
      </c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7"/>
    </row>
    <row r="97" ht="9.75" customHeight="1" thickBot="1">
      <c r="BY97" s="1" t="s">
        <v>258</v>
      </c>
    </row>
    <row r="98" spans="1:164" ht="17.25" customHeight="1">
      <c r="A98" s="134" t="s">
        <v>237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5"/>
      <c r="AX98" s="136" t="s">
        <v>178</v>
      </c>
      <c r="AY98" s="137"/>
      <c r="AZ98" s="137"/>
      <c r="BA98" s="137"/>
      <c r="BB98" s="137"/>
      <c r="BC98" s="138"/>
      <c r="BD98" s="139" t="s">
        <v>58</v>
      </c>
      <c r="BE98" s="137"/>
      <c r="BF98" s="137"/>
      <c r="BG98" s="137"/>
      <c r="BH98" s="137"/>
      <c r="BI98" s="137"/>
      <c r="BJ98" s="138"/>
      <c r="BK98" s="121" t="s">
        <v>258</v>
      </c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3"/>
      <c r="BY98" s="118">
        <f>DD48</f>
        <v>1200</v>
      </c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20"/>
      <c r="CN98" s="121" t="s">
        <v>258</v>
      </c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3"/>
      <c r="DD98" s="118">
        <f>-BY98</f>
        <v>-1200</v>
      </c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20"/>
      <c r="DQ98" s="121" t="s">
        <v>258</v>
      </c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3"/>
      <c r="ED98" s="121" t="s">
        <v>258</v>
      </c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3"/>
      <c r="ES98" s="121" t="s">
        <v>58</v>
      </c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41"/>
    </row>
    <row r="99" spans="1:164" ht="3" customHeight="1" thickBo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6"/>
      <c r="AX99" s="127"/>
      <c r="AY99" s="128"/>
      <c r="AZ99" s="128"/>
      <c r="BA99" s="128"/>
      <c r="BB99" s="128"/>
      <c r="BC99" s="129"/>
      <c r="BD99" s="130"/>
      <c r="BE99" s="128"/>
      <c r="BF99" s="128"/>
      <c r="BG99" s="128"/>
      <c r="BH99" s="128"/>
      <c r="BI99" s="128"/>
      <c r="BJ99" s="129"/>
      <c r="BK99" s="131" t="s">
        <v>258</v>
      </c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3"/>
      <c r="BY99" s="131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3"/>
      <c r="CN99" s="131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3"/>
      <c r="DD99" s="131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3"/>
      <c r="DQ99" s="131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3"/>
      <c r="ED99" s="131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3"/>
      <c r="ES99" s="131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40"/>
    </row>
    <row r="100" spans="30:164" ht="11.25">
      <c r="AD100" s="86" t="s">
        <v>180</v>
      </c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FH100" s="2" t="s">
        <v>179</v>
      </c>
    </row>
    <row r="101" ht="3.75" customHeight="1"/>
    <row r="102" spans="1:164" ht="10.5">
      <c r="A102" s="72" t="s">
        <v>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3"/>
      <c r="AX102" s="100" t="s">
        <v>1</v>
      </c>
      <c r="AY102" s="101"/>
      <c r="AZ102" s="101"/>
      <c r="BA102" s="101"/>
      <c r="BB102" s="101"/>
      <c r="BC102" s="102"/>
      <c r="BD102" s="100" t="s">
        <v>2</v>
      </c>
      <c r="BE102" s="101"/>
      <c r="BF102" s="101"/>
      <c r="BG102" s="101"/>
      <c r="BH102" s="101"/>
      <c r="BI102" s="101"/>
      <c r="BJ102" s="102"/>
      <c r="BK102" s="100" t="s">
        <v>3</v>
      </c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2"/>
      <c r="BY102" s="106" t="s">
        <v>9</v>
      </c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100" t="s">
        <v>10</v>
      </c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</row>
    <row r="103" spans="1:164" ht="24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9"/>
      <c r="AX103" s="103"/>
      <c r="AY103" s="104"/>
      <c r="AZ103" s="104"/>
      <c r="BA103" s="104"/>
      <c r="BB103" s="104"/>
      <c r="BC103" s="105"/>
      <c r="BD103" s="103"/>
      <c r="BE103" s="104"/>
      <c r="BF103" s="104"/>
      <c r="BG103" s="104"/>
      <c r="BH103" s="104"/>
      <c r="BI103" s="104"/>
      <c r="BJ103" s="105"/>
      <c r="BK103" s="103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5"/>
      <c r="BY103" s="80" t="s">
        <v>4</v>
      </c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2"/>
      <c r="CN103" s="80" t="s">
        <v>5</v>
      </c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2"/>
      <c r="DD103" s="80" t="s">
        <v>6</v>
      </c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2"/>
      <c r="DQ103" s="80" t="s">
        <v>7</v>
      </c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2"/>
      <c r="ED103" s="80" t="s">
        <v>8</v>
      </c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2"/>
      <c r="ES103" s="103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</row>
    <row r="104" spans="1:164" ht="11.25" thickBot="1">
      <c r="A104" s="83">
        <v>1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4"/>
      <c r="AX104" s="71">
        <v>2</v>
      </c>
      <c r="AY104" s="72"/>
      <c r="AZ104" s="72"/>
      <c r="BA104" s="72"/>
      <c r="BB104" s="72"/>
      <c r="BC104" s="73"/>
      <c r="BD104" s="71">
        <v>3</v>
      </c>
      <c r="BE104" s="72"/>
      <c r="BF104" s="72"/>
      <c r="BG104" s="72"/>
      <c r="BH104" s="72"/>
      <c r="BI104" s="72"/>
      <c r="BJ104" s="73"/>
      <c r="BK104" s="71">
        <v>4</v>
      </c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3"/>
      <c r="BY104" s="71">
        <v>5</v>
      </c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3"/>
      <c r="CN104" s="71">
        <v>6</v>
      </c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3"/>
      <c r="DD104" s="71">
        <v>7</v>
      </c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3"/>
      <c r="DQ104" s="71">
        <v>8</v>
      </c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3"/>
      <c r="ED104" s="71">
        <v>9</v>
      </c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3"/>
      <c r="ES104" s="71">
        <v>10</v>
      </c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</row>
    <row r="105" spans="1:164" ht="35.25" customHeight="1">
      <c r="A105" s="74" t="s">
        <v>239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6" t="s">
        <v>168</v>
      </c>
      <c r="AY105" s="77"/>
      <c r="AZ105" s="77"/>
      <c r="BA105" s="77"/>
      <c r="BB105" s="77"/>
      <c r="BC105" s="78"/>
      <c r="BD105" s="79"/>
      <c r="BE105" s="77"/>
      <c r="BF105" s="77"/>
      <c r="BG105" s="77"/>
      <c r="BH105" s="77"/>
      <c r="BI105" s="77"/>
      <c r="BJ105" s="78"/>
      <c r="BK105" s="67" t="s">
        <v>258</v>
      </c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9"/>
      <c r="BY105" s="64">
        <f>DD98</f>
        <v>-1200</v>
      </c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6"/>
      <c r="CN105" s="67" t="s">
        <v>258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9"/>
      <c r="DD105" s="64">
        <f>BY98</f>
        <v>1200</v>
      </c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6"/>
      <c r="DQ105" s="67" t="s">
        <v>258</v>
      </c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9"/>
      <c r="ED105" s="67" t="s">
        <v>258</v>
      </c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9"/>
      <c r="ES105" s="67" t="s">
        <v>258</v>
      </c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0"/>
    </row>
    <row r="106" spans="1:164" ht="10.5">
      <c r="A106" s="142" t="s">
        <v>49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41" t="s">
        <v>171</v>
      </c>
      <c r="AY106" s="42"/>
      <c r="AZ106" s="42"/>
      <c r="BA106" s="42"/>
      <c r="BB106" s="42"/>
      <c r="BC106" s="43"/>
      <c r="BD106" s="47"/>
      <c r="BE106" s="42"/>
      <c r="BF106" s="42"/>
      <c r="BG106" s="42"/>
      <c r="BH106" s="42"/>
      <c r="BI106" s="42"/>
      <c r="BJ106" s="43"/>
      <c r="BK106" s="19" t="s">
        <v>258</v>
      </c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 t="s">
        <v>258</v>
      </c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 t="s">
        <v>258</v>
      </c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54" t="s">
        <v>258</v>
      </c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6"/>
      <c r="DQ106" s="19" t="s">
        <v>258</v>
      </c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 t="s">
        <v>258</v>
      </c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 t="s">
        <v>258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63" t="s">
        <v>181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57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9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0.5">
      <c r="A108" s="40" t="s">
        <v>38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 t="s">
        <v>182</v>
      </c>
      <c r="AY108" s="42"/>
      <c r="AZ108" s="42"/>
      <c r="BA108" s="42"/>
      <c r="BB108" s="42"/>
      <c r="BC108" s="43"/>
      <c r="BD108" s="47" t="s">
        <v>105</v>
      </c>
      <c r="BE108" s="42"/>
      <c r="BF108" s="42"/>
      <c r="BG108" s="42"/>
      <c r="BH108" s="42"/>
      <c r="BI108" s="42"/>
      <c r="BJ108" s="43"/>
      <c r="BK108" s="19" t="s">
        <v>258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1"/>
      <c r="BY108" s="19" t="s">
        <v>258</v>
      </c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1"/>
      <c r="CN108" s="19" t="s">
        <v>258</v>
      </c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1"/>
      <c r="DD108" s="54" t="s">
        <v>258</v>
      </c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6"/>
      <c r="DQ108" s="19" t="s">
        <v>258</v>
      </c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1"/>
      <c r="ED108" s="19" t="s">
        <v>258</v>
      </c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1"/>
      <c r="ES108" s="19" t="s">
        <v>258</v>
      </c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5"/>
    </row>
    <row r="109" spans="1:164" ht="10.5">
      <c r="A109" s="143" t="s">
        <v>240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44"/>
      <c r="AY109" s="45"/>
      <c r="AZ109" s="45"/>
      <c r="BA109" s="45"/>
      <c r="BB109" s="45"/>
      <c r="BC109" s="46"/>
      <c r="BD109" s="48"/>
      <c r="BE109" s="45"/>
      <c r="BF109" s="45"/>
      <c r="BG109" s="45"/>
      <c r="BH109" s="45"/>
      <c r="BI109" s="45"/>
      <c r="BJ109" s="46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57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9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0.5">
      <c r="A110" s="143" t="s">
        <v>185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44" t="s">
        <v>186</v>
      </c>
      <c r="AY110" s="45"/>
      <c r="AZ110" s="45"/>
      <c r="BA110" s="45"/>
      <c r="BB110" s="45"/>
      <c r="BC110" s="46"/>
      <c r="BD110" s="48" t="s">
        <v>187</v>
      </c>
      <c r="BE110" s="45"/>
      <c r="BF110" s="45"/>
      <c r="BG110" s="45"/>
      <c r="BH110" s="45"/>
      <c r="BI110" s="45"/>
      <c r="BJ110" s="46"/>
      <c r="BK110" s="22" t="s">
        <v>258</v>
      </c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 t="s">
        <v>258</v>
      </c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 t="s">
        <v>258</v>
      </c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57" t="s">
        <v>258</v>
      </c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9"/>
      <c r="DQ110" s="22" t="s">
        <v>258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 t="s">
        <v>258</v>
      </c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 t="s">
        <v>258</v>
      </c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0.5">
      <c r="A111" s="143" t="s">
        <v>188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44" t="s">
        <v>189</v>
      </c>
      <c r="AY111" s="45"/>
      <c r="AZ111" s="45"/>
      <c r="BA111" s="45"/>
      <c r="BB111" s="45"/>
      <c r="BC111" s="46"/>
      <c r="BD111" s="48" t="s">
        <v>190</v>
      </c>
      <c r="BE111" s="45"/>
      <c r="BF111" s="45"/>
      <c r="BG111" s="45"/>
      <c r="BH111" s="45"/>
      <c r="BI111" s="45"/>
      <c r="BJ111" s="46"/>
      <c r="BK111" s="22" t="s">
        <v>258</v>
      </c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 t="s">
        <v>258</v>
      </c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 t="s">
        <v>258</v>
      </c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57" t="s">
        <v>258</v>
      </c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9"/>
      <c r="DQ111" s="22" t="s">
        <v>258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 t="s">
        <v>258</v>
      </c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 t="s">
        <v>258</v>
      </c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0.5">
      <c r="A112" s="143" t="s">
        <v>191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44" t="s">
        <v>192</v>
      </c>
      <c r="AY112" s="45"/>
      <c r="AZ112" s="45"/>
      <c r="BA112" s="45"/>
      <c r="BB112" s="45"/>
      <c r="BC112" s="46"/>
      <c r="BD112" s="48" t="s">
        <v>193</v>
      </c>
      <c r="BE112" s="45"/>
      <c r="BF112" s="45"/>
      <c r="BG112" s="45"/>
      <c r="BH112" s="45"/>
      <c r="BI112" s="45"/>
      <c r="BJ112" s="46"/>
      <c r="BK112" s="22" t="s">
        <v>258</v>
      </c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 t="s">
        <v>258</v>
      </c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 t="s">
        <v>258</v>
      </c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57" t="s">
        <v>258</v>
      </c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9"/>
      <c r="DQ112" s="22" t="s">
        <v>258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 t="s">
        <v>258</v>
      </c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 t="s">
        <v>258</v>
      </c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0.5">
      <c r="A113" s="143" t="s">
        <v>241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44" t="s">
        <v>195</v>
      </c>
      <c r="AY113" s="45"/>
      <c r="AZ113" s="45"/>
      <c r="BA113" s="45"/>
      <c r="BB113" s="45"/>
      <c r="BC113" s="46"/>
      <c r="BD113" s="48" t="s">
        <v>196</v>
      </c>
      <c r="BE113" s="45"/>
      <c r="BF113" s="45"/>
      <c r="BG113" s="45"/>
      <c r="BH113" s="45"/>
      <c r="BI113" s="45"/>
      <c r="BJ113" s="46"/>
      <c r="BK113" s="22" t="s">
        <v>258</v>
      </c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 t="s">
        <v>258</v>
      </c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 t="s">
        <v>258</v>
      </c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57" t="s">
        <v>258</v>
      </c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9"/>
      <c r="DQ113" s="22" t="s">
        <v>258</v>
      </c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 t="s">
        <v>258</v>
      </c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 t="s">
        <v>258</v>
      </c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49" t="s">
        <v>197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50" t="s">
        <v>74</v>
      </c>
      <c r="AY114" s="51"/>
      <c r="AZ114" s="51"/>
      <c r="BA114" s="51"/>
      <c r="BB114" s="51"/>
      <c r="BC114" s="52"/>
      <c r="BD114" s="53"/>
      <c r="BE114" s="51"/>
      <c r="BF114" s="51"/>
      <c r="BG114" s="51"/>
      <c r="BH114" s="51"/>
      <c r="BI114" s="51"/>
      <c r="BJ114" s="52"/>
      <c r="BK114" s="35" t="s">
        <v>258</v>
      </c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7"/>
      <c r="BY114" s="35" t="s">
        <v>258</v>
      </c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7"/>
      <c r="CN114" s="35" t="s">
        <v>258</v>
      </c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7"/>
      <c r="DD114" s="60" t="s">
        <v>258</v>
      </c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2"/>
      <c r="DQ114" s="35" t="s">
        <v>258</v>
      </c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7"/>
      <c r="ED114" s="35" t="s">
        <v>258</v>
      </c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7"/>
      <c r="ES114" s="35" t="s">
        <v>258</v>
      </c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9"/>
    </row>
    <row r="115" spans="1:164" ht="10.5">
      <c r="A115" s="40" t="s">
        <v>38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1" t="s">
        <v>198</v>
      </c>
      <c r="AY115" s="42"/>
      <c r="AZ115" s="42"/>
      <c r="BA115" s="42"/>
      <c r="BB115" s="42"/>
      <c r="BC115" s="43"/>
      <c r="BD115" s="47" t="s">
        <v>105</v>
      </c>
      <c r="BE115" s="42"/>
      <c r="BF115" s="42"/>
      <c r="BG115" s="42"/>
      <c r="BH115" s="42"/>
      <c r="BI115" s="42"/>
      <c r="BJ115" s="43"/>
      <c r="BK115" s="19" t="s">
        <v>258</v>
      </c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1"/>
      <c r="BY115" s="19" t="s">
        <v>258</v>
      </c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1"/>
      <c r="CN115" s="19" t="s">
        <v>258</v>
      </c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1"/>
      <c r="DD115" s="54" t="s">
        <v>258</v>
      </c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6"/>
      <c r="DQ115" s="19" t="s">
        <v>258</v>
      </c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1"/>
      <c r="ED115" s="19" t="s">
        <v>258</v>
      </c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1"/>
      <c r="ES115" s="19" t="s">
        <v>258</v>
      </c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5"/>
    </row>
    <row r="116" spans="1:164" ht="10.5">
      <c r="A116" s="143" t="s">
        <v>240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44"/>
      <c r="AY116" s="45"/>
      <c r="AZ116" s="45"/>
      <c r="BA116" s="45"/>
      <c r="BB116" s="45"/>
      <c r="BC116" s="46"/>
      <c r="BD116" s="48"/>
      <c r="BE116" s="45"/>
      <c r="BF116" s="45"/>
      <c r="BG116" s="45"/>
      <c r="BH116" s="45"/>
      <c r="BI116" s="45"/>
      <c r="BJ116" s="46"/>
      <c r="BK116" s="22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4"/>
      <c r="BY116" s="22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4"/>
      <c r="CN116" s="22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4"/>
      <c r="DD116" s="57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9"/>
      <c r="DQ116" s="22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4"/>
      <c r="ED116" s="22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4"/>
      <c r="ES116" s="22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6"/>
    </row>
    <row r="117" spans="1:164" ht="10.5">
      <c r="A117" s="143" t="s">
        <v>191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44" t="s">
        <v>199</v>
      </c>
      <c r="AY117" s="45"/>
      <c r="AZ117" s="45"/>
      <c r="BA117" s="45"/>
      <c r="BB117" s="45"/>
      <c r="BC117" s="46"/>
      <c r="BD117" s="48" t="s">
        <v>200</v>
      </c>
      <c r="BE117" s="45"/>
      <c r="BF117" s="45"/>
      <c r="BG117" s="45"/>
      <c r="BH117" s="45"/>
      <c r="BI117" s="45"/>
      <c r="BJ117" s="46"/>
      <c r="BK117" s="22" t="s">
        <v>258</v>
      </c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 t="s">
        <v>258</v>
      </c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 t="s">
        <v>258</v>
      </c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57" t="s">
        <v>258</v>
      </c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9"/>
      <c r="DQ117" s="22" t="s">
        <v>258</v>
      </c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 t="s">
        <v>258</v>
      </c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 t="s">
        <v>258</v>
      </c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0.5">
      <c r="A118" s="143" t="s">
        <v>194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44" t="s">
        <v>201</v>
      </c>
      <c r="AY118" s="45"/>
      <c r="AZ118" s="45"/>
      <c r="BA118" s="45"/>
      <c r="BB118" s="45"/>
      <c r="BC118" s="46"/>
      <c r="BD118" s="48" t="s">
        <v>202</v>
      </c>
      <c r="BE118" s="45"/>
      <c r="BF118" s="45"/>
      <c r="BG118" s="45"/>
      <c r="BH118" s="45"/>
      <c r="BI118" s="45"/>
      <c r="BJ118" s="46"/>
      <c r="BK118" s="22" t="s">
        <v>258</v>
      </c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 t="s">
        <v>258</v>
      </c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 t="s">
        <v>258</v>
      </c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57" t="s">
        <v>258</v>
      </c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9"/>
      <c r="DQ118" s="22" t="s">
        <v>258</v>
      </c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 t="s">
        <v>258</v>
      </c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 t="s">
        <v>258</v>
      </c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49" t="s">
        <v>203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50" t="s">
        <v>204</v>
      </c>
      <c r="AY119" s="51"/>
      <c r="AZ119" s="51"/>
      <c r="BA119" s="51"/>
      <c r="BB119" s="51"/>
      <c r="BC119" s="52"/>
      <c r="BD119" s="53" t="s">
        <v>58</v>
      </c>
      <c r="BE119" s="51"/>
      <c r="BF119" s="51"/>
      <c r="BG119" s="51"/>
      <c r="BH119" s="51"/>
      <c r="BI119" s="51"/>
      <c r="BJ119" s="52"/>
      <c r="BK119" s="35" t="s">
        <v>258</v>
      </c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7"/>
      <c r="BY119" s="35" t="s">
        <v>258</v>
      </c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7"/>
      <c r="CN119" s="35" t="s">
        <v>258</v>
      </c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7"/>
      <c r="DD119" s="60" t="s">
        <v>258</v>
      </c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2"/>
      <c r="DQ119" s="35" t="s">
        <v>258</v>
      </c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7"/>
      <c r="ED119" s="35" t="s">
        <v>258</v>
      </c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7"/>
      <c r="ES119" s="35" t="s">
        <v>258</v>
      </c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9"/>
    </row>
    <row r="120" spans="1:164" ht="10.5">
      <c r="A120" s="143" t="s">
        <v>205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44" t="s">
        <v>193</v>
      </c>
      <c r="AY120" s="45"/>
      <c r="AZ120" s="45"/>
      <c r="BA120" s="45"/>
      <c r="BB120" s="45"/>
      <c r="BC120" s="46"/>
      <c r="BD120" s="48" t="s">
        <v>183</v>
      </c>
      <c r="BE120" s="45"/>
      <c r="BF120" s="45"/>
      <c r="BG120" s="45"/>
      <c r="BH120" s="45"/>
      <c r="BI120" s="45"/>
      <c r="BJ120" s="46"/>
      <c r="BK120" s="22" t="s">
        <v>258</v>
      </c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57">
        <f>-BY121</f>
        <v>-1851741.17</v>
      </c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 t="s">
        <v>258</v>
      </c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57">
        <f>BY105</f>
        <v>-1200</v>
      </c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9"/>
      <c r="DQ120" s="22" t="s">
        <v>258</v>
      </c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57">
        <f>BY120+DD120</f>
        <v>-1852941.17</v>
      </c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 t="s">
        <v>58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0.5">
      <c r="A121" s="143" t="s">
        <v>206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44" t="s">
        <v>200</v>
      </c>
      <c r="AY121" s="45"/>
      <c r="AZ121" s="45"/>
      <c r="BA121" s="45"/>
      <c r="BB121" s="45"/>
      <c r="BC121" s="46"/>
      <c r="BD121" s="48" t="s">
        <v>184</v>
      </c>
      <c r="BE121" s="45"/>
      <c r="BF121" s="45"/>
      <c r="BG121" s="45"/>
      <c r="BH121" s="45"/>
      <c r="BI121" s="45"/>
      <c r="BJ121" s="46"/>
      <c r="BK121" s="22" t="s">
        <v>258</v>
      </c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4"/>
      <c r="BY121" s="57">
        <f>BY38</f>
        <v>1851741.17</v>
      </c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4"/>
      <c r="CN121" s="22" t="s">
        <v>258</v>
      </c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4"/>
      <c r="DD121" s="57">
        <f>DD105</f>
        <v>1200</v>
      </c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9"/>
      <c r="DQ121" s="22" t="s">
        <v>258</v>
      </c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4"/>
      <c r="ED121" s="57">
        <f>BY121+DD121</f>
        <v>1852941.17</v>
      </c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4"/>
      <c r="ES121" s="22" t="s">
        <v>58</v>
      </c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6"/>
    </row>
    <row r="122" spans="1:164" ht="24" customHeight="1">
      <c r="A122" s="49" t="s">
        <v>208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50" t="s">
        <v>207</v>
      </c>
      <c r="AY122" s="51"/>
      <c r="AZ122" s="51"/>
      <c r="BA122" s="51"/>
      <c r="BB122" s="51"/>
      <c r="BC122" s="52"/>
      <c r="BD122" s="53" t="s">
        <v>58</v>
      </c>
      <c r="BE122" s="51"/>
      <c r="BF122" s="51"/>
      <c r="BG122" s="51"/>
      <c r="BH122" s="51"/>
      <c r="BI122" s="51"/>
      <c r="BJ122" s="52"/>
      <c r="BK122" s="35" t="s">
        <v>258</v>
      </c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7"/>
      <c r="BY122" s="60">
        <f>DD120</f>
        <v>-1200</v>
      </c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2"/>
      <c r="CN122" s="35" t="s">
        <v>258</v>
      </c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7"/>
      <c r="DD122" s="60">
        <f>DD121</f>
        <v>1200</v>
      </c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2"/>
      <c r="DQ122" s="35" t="s">
        <v>258</v>
      </c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7"/>
      <c r="ED122" s="35" t="s">
        <v>258</v>
      </c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7"/>
      <c r="ES122" s="35" t="s">
        <v>258</v>
      </c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9"/>
    </row>
    <row r="123" spans="1:164" ht="10.5">
      <c r="A123" s="40" t="s">
        <v>49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144" t="s">
        <v>209</v>
      </c>
      <c r="AY123" s="145"/>
      <c r="AZ123" s="145"/>
      <c r="BA123" s="145"/>
      <c r="BB123" s="145"/>
      <c r="BC123" s="146"/>
      <c r="BD123" s="47" t="s">
        <v>183</v>
      </c>
      <c r="BE123" s="42"/>
      <c r="BF123" s="42"/>
      <c r="BG123" s="42"/>
      <c r="BH123" s="42"/>
      <c r="BI123" s="42"/>
      <c r="BJ123" s="43"/>
      <c r="BK123" s="19" t="s">
        <v>258</v>
      </c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1"/>
      <c r="BY123" s="54" t="s">
        <v>258</v>
      </c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6"/>
      <c r="CN123" s="19" t="s">
        <v>258</v>
      </c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1"/>
      <c r="DD123" s="54">
        <f>DD122</f>
        <v>1200</v>
      </c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6"/>
      <c r="DQ123" s="19" t="s">
        <v>258</v>
      </c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1"/>
      <c r="ED123" s="54">
        <f>DD123</f>
        <v>1200</v>
      </c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6"/>
      <c r="ES123" s="19" t="s">
        <v>58</v>
      </c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5"/>
    </row>
    <row r="124" spans="1:164" ht="10.5">
      <c r="A124" s="143" t="s">
        <v>210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7"/>
      <c r="AY124" s="92"/>
      <c r="AZ124" s="92"/>
      <c r="BA124" s="92"/>
      <c r="BB124" s="92"/>
      <c r="BC124" s="148"/>
      <c r="BD124" s="48"/>
      <c r="BE124" s="45"/>
      <c r="BF124" s="45"/>
      <c r="BG124" s="45"/>
      <c r="BH124" s="45"/>
      <c r="BI124" s="45"/>
      <c r="BJ124" s="46"/>
      <c r="BK124" s="22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4"/>
      <c r="BY124" s="57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9"/>
      <c r="CN124" s="22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4"/>
      <c r="DD124" s="57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9"/>
      <c r="DQ124" s="22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4"/>
      <c r="ED124" s="57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9"/>
      <c r="ES124" s="22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6"/>
    </row>
    <row r="125" spans="1:164" ht="10.5">
      <c r="A125" s="143" t="s">
        <v>211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7" t="s">
        <v>212</v>
      </c>
      <c r="AY125" s="92"/>
      <c r="AZ125" s="92"/>
      <c r="BA125" s="92"/>
      <c r="BB125" s="92"/>
      <c r="BC125" s="148"/>
      <c r="BD125" s="48" t="s">
        <v>184</v>
      </c>
      <c r="BE125" s="45"/>
      <c r="BF125" s="45"/>
      <c r="BG125" s="45"/>
      <c r="BH125" s="45"/>
      <c r="BI125" s="45"/>
      <c r="BJ125" s="46"/>
      <c r="BK125" s="22" t="s">
        <v>258</v>
      </c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4"/>
      <c r="BY125" s="57">
        <f>DD120</f>
        <v>-1200</v>
      </c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9"/>
      <c r="CN125" s="22" t="s">
        <v>258</v>
      </c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4"/>
      <c r="DD125" s="57" t="s">
        <v>258</v>
      </c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9"/>
      <c r="DQ125" s="22" t="s">
        <v>258</v>
      </c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4"/>
      <c r="ED125" s="57">
        <f>BY125</f>
        <v>-1200</v>
      </c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9"/>
      <c r="ES125" s="22" t="s">
        <v>58</v>
      </c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6"/>
    </row>
    <row r="126" ht="10.5">
      <c r="FH126" s="2" t="s">
        <v>213</v>
      </c>
    </row>
    <row r="127" ht="3.75" customHeight="1"/>
    <row r="128" spans="1:164" ht="10.5">
      <c r="A128" s="72" t="s">
        <v>0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3"/>
      <c r="AX128" s="100" t="s">
        <v>1</v>
      </c>
      <c r="AY128" s="101"/>
      <c r="AZ128" s="101"/>
      <c r="BA128" s="101"/>
      <c r="BB128" s="101"/>
      <c r="BC128" s="102"/>
      <c r="BD128" s="100" t="s">
        <v>2</v>
      </c>
      <c r="BE128" s="101"/>
      <c r="BF128" s="101"/>
      <c r="BG128" s="101"/>
      <c r="BH128" s="101"/>
      <c r="BI128" s="101"/>
      <c r="BJ128" s="102"/>
      <c r="BK128" s="100" t="s">
        <v>3</v>
      </c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2"/>
      <c r="BY128" s="106" t="s">
        <v>9</v>
      </c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4"/>
      <c r="ES128" s="100" t="s">
        <v>10</v>
      </c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</row>
    <row r="129" spans="1:164" ht="24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9"/>
      <c r="AX129" s="103"/>
      <c r="AY129" s="104"/>
      <c r="AZ129" s="104"/>
      <c r="BA129" s="104"/>
      <c r="BB129" s="104"/>
      <c r="BC129" s="105"/>
      <c r="BD129" s="103"/>
      <c r="BE129" s="104"/>
      <c r="BF129" s="104"/>
      <c r="BG129" s="104"/>
      <c r="BH129" s="104"/>
      <c r="BI129" s="104"/>
      <c r="BJ129" s="105"/>
      <c r="BK129" s="103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5"/>
      <c r="BY129" s="80" t="s">
        <v>4</v>
      </c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2"/>
      <c r="CN129" s="80" t="s">
        <v>5</v>
      </c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2"/>
      <c r="DD129" s="80" t="s">
        <v>6</v>
      </c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2"/>
      <c r="DQ129" s="80" t="s">
        <v>7</v>
      </c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2"/>
      <c r="ED129" s="80" t="s">
        <v>8</v>
      </c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2"/>
      <c r="ES129" s="103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</row>
    <row r="130" spans="1:164" ht="11.25" thickBot="1">
      <c r="A130" s="83">
        <v>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4"/>
      <c r="AX130" s="71">
        <v>2</v>
      </c>
      <c r="AY130" s="72"/>
      <c r="AZ130" s="72"/>
      <c r="BA130" s="72"/>
      <c r="BB130" s="72"/>
      <c r="BC130" s="73"/>
      <c r="BD130" s="71">
        <v>3</v>
      </c>
      <c r="BE130" s="72"/>
      <c r="BF130" s="72"/>
      <c r="BG130" s="72"/>
      <c r="BH130" s="72"/>
      <c r="BI130" s="72"/>
      <c r="BJ130" s="73"/>
      <c r="BK130" s="71">
        <v>4</v>
      </c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71">
        <v>5</v>
      </c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3"/>
      <c r="CN130" s="71">
        <v>6</v>
      </c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3"/>
      <c r="DD130" s="71">
        <v>7</v>
      </c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3"/>
      <c r="DQ130" s="71">
        <v>8</v>
      </c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3"/>
      <c r="ED130" s="71">
        <v>9</v>
      </c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3"/>
      <c r="ES130" s="71">
        <v>10</v>
      </c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1.25">
      <c r="A131" s="49" t="s">
        <v>214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76" t="s">
        <v>202</v>
      </c>
      <c r="AY131" s="77"/>
      <c r="AZ131" s="77"/>
      <c r="BA131" s="77"/>
      <c r="BB131" s="77"/>
      <c r="BC131" s="78"/>
      <c r="BD131" s="79" t="s">
        <v>58</v>
      </c>
      <c r="BE131" s="77"/>
      <c r="BF131" s="77"/>
      <c r="BG131" s="77"/>
      <c r="BH131" s="77"/>
      <c r="BI131" s="77"/>
      <c r="BJ131" s="78"/>
      <c r="BK131" s="67" t="s">
        <v>258</v>
      </c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9"/>
      <c r="BY131" s="67" t="s">
        <v>258</v>
      </c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9"/>
      <c r="CN131" s="67" t="s">
        <v>258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9"/>
      <c r="DD131" s="67" t="s">
        <v>258</v>
      </c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9"/>
      <c r="DQ131" s="67" t="s">
        <v>258</v>
      </c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9"/>
      <c r="ED131" s="67" t="s">
        <v>258</v>
      </c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9"/>
      <c r="ES131" s="67" t="s">
        <v>258</v>
      </c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0"/>
    </row>
    <row r="132" spans="1:164" ht="10.5">
      <c r="A132" s="40" t="s">
        <v>49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1" t="s">
        <v>215</v>
      </c>
      <c r="AY132" s="42"/>
      <c r="AZ132" s="42"/>
      <c r="BA132" s="42"/>
      <c r="BB132" s="42"/>
      <c r="BC132" s="43"/>
      <c r="BD132" s="47"/>
      <c r="BE132" s="42"/>
      <c r="BF132" s="42"/>
      <c r="BG132" s="42"/>
      <c r="BH132" s="42"/>
      <c r="BI132" s="42"/>
      <c r="BJ132" s="43"/>
      <c r="BK132" s="19" t="s">
        <v>258</v>
      </c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1"/>
      <c r="BY132" s="19" t="s">
        <v>258</v>
      </c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1"/>
      <c r="CN132" s="19" t="s">
        <v>258</v>
      </c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1"/>
      <c r="DD132" s="19" t="s">
        <v>258</v>
      </c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1"/>
      <c r="DQ132" s="19" t="s">
        <v>258</v>
      </c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1"/>
      <c r="ED132" s="19" t="s">
        <v>258</v>
      </c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1"/>
      <c r="ES132" s="19" t="s">
        <v>258</v>
      </c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5"/>
    </row>
    <row r="133" spans="1:164" ht="22.5" customHeight="1">
      <c r="A133" s="27" t="s">
        <v>216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44"/>
      <c r="AY133" s="45"/>
      <c r="AZ133" s="45"/>
      <c r="BA133" s="45"/>
      <c r="BB133" s="45"/>
      <c r="BC133" s="46"/>
      <c r="BD133" s="48"/>
      <c r="BE133" s="45"/>
      <c r="BF133" s="45"/>
      <c r="BG133" s="45"/>
      <c r="BH133" s="45"/>
      <c r="BI133" s="45"/>
      <c r="BJ133" s="46"/>
      <c r="BK133" s="22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4"/>
      <c r="BY133" s="22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4"/>
      <c r="CN133" s="22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4"/>
      <c r="DD133" s="22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4"/>
      <c r="DQ133" s="22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4"/>
      <c r="ED133" s="22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4"/>
      <c r="ES133" s="22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6"/>
    </row>
    <row r="134" spans="1:164" ht="22.5" customHeight="1">
      <c r="A134" s="27" t="s">
        <v>218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44" t="s">
        <v>217</v>
      </c>
      <c r="AY134" s="45"/>
      <c r="AZ134" s="45"/>
      <c r="BA134" s="45"/>
      <c r="BB134" s="45"/>
      <c r="BC134" s="46"/>
      <c r="BD134" s="48"/>
      <c r="BE134" s="45"/>
      <c r="BF134" s="45"/>
      <c r="BG134" s="45"/>
      <c r="BH134" s="45"/>
      <c r="BI134" s="45"/>
      <c r="BJ134" s="46"/>
      <c r="BK134" s="22" t="s">
        <v>258</v>
      </c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4"/>
      <c r="BY134" s="22" t="s">
        <v>258</v>
      </c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4"/>
      <c r="CN134" s="22" t="s">
        <v>258</v>
      </c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4"/>
      <c r="DD134" s="22" t="s">
        <v>258</v>
      </c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4"/>
      <c r="DQ134" s="22" t="s">
        <v>258</v>
      </c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4"/>
      <c r="ED134" s="22" t="s">
        <v>258</v>
      </c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4"/>
      <c r="ES134" s="22" t="s">
        <v>258</v>
      </c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6"/>
    </row>
    <row r="135" spans="1:164" ht="24" customHeight="1">
      <c r="A135" s="49" t="s">
        <v>219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50" t="s">
        <v>220</v>
      </c>
      <c r="AY135" s="51"/>
      <c r="AZ135" s="51"/>
      <c r="BA135" s="51"/>
      <c r="BB135" s="51"/>
      <c r="BC135" s="52"/>
      <c r="BD135" s="53" t="s">
        <v>58</v>
      </c>
      <c r="BE135" s="51"/>
      <c r="BF135" s="51"/>
      <c r="BG135" s="51"/>
      <c r="BH135" s="51"/>
      <c r="BI135" s="51"/>
      <c r="BJ135" s="52"/>
      <c r="BK135" s="35" t="s">
        <v>258</v>
      </c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7"/>
      <c r="BY135" s="35" t="s">
        <v>258</v>
      </c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7"/>
      <c r="CN135" s="35" t="s">
        <v>258</v>
      </c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7"/>
      <c r="DD135" s="35" t="s">
        <v>258</v>
      </c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7"/>
      <c r="DQ135" s="35" t="s">
        <v>258</v>
      </c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7"/>
      <c r="ED135" s="35" t="s">
        <v>258</v>
      </c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7"/>
      <c r="ES135" s="35" t="s">
        <v>258</v>
      </c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9"/>
    </row>
    <row r="136" spans="1:164" ht="10.5">
      <c r="A136" s="40" t="s">
        <v>49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1" t="s">
        <v>221</v>
      </c>
      <c r="AY136" s="42"/>
      <c r="AZ136" s="42"/>
      <c r="BA136" s="42"/>
      <c r="BB136" s="42"/>
      <c r="BC136" s="43"/>
      <c r="BD136" s="47"/>
      <c r="BE136" s="42"/>
      <c r="BF136" s="42"/>
      <c r="BG136" s="42"/>
      <c r="BH136" s="42"/>
      <c r="BI136" s="42"/>
      <c r="BJ136" s="43"/>
      <c r="BK136" s="19" t="s">
        <v>258</v>
      </c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1"/>
      <c r="BY136" s="19" t="s">
        <v>258</v>
      </c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1"/>
      <c r="CN136" s="19" t="s">
        <v>258</v>
      </c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1"/>
      <c r="DD136" s="19" t="s">
        <v>258</v>
      </c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1"/>
      <c r="DQ136" s="19" t="s">
        <v>258</v>
      </c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1"/>
      <c r="ED136" s="19" t="s">
        <v>258</v>
      </c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1"/>
      <c r="ES136" s="19" t="s">
        <v>258</v>
      </c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5"/>
    </row>
    <row r="137" spans="1:164" ht="22.5" customHeight="1">
      <c r="A137" s="27" t="s">
        <v>223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44"/>
      <c r="AY137" s="45"/>
      <c r="AZ137" s="45"/>
      <c r="BA137" s="45"/>
      <c r="BB137" s="45"/>
      <c r="BC137" s="46"/>
      <c r="BD137" s="48"/>
      <c r="BE137" s="45"/>
      <c r="BF137" s="45"/>
      <c r="BG137" s="45"/>
      <c r="BH137" s="45"/>
      <c r="BI137" s="45"/>
      <c r="BJ137" s="46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6"/>
    </row>
    <row r="138" spans="1:164" ht="22.5" customHeight="1" thickBot="1">
      <c r="A138" s="17" t="s">
        <v>224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8"/>
      <c r="AX138" s="28" t="s">
        <v>222</v>
      </c>
      <c r="AY138" s="29"/>
      <c r="AZ138" s="29"/>
      <c r="BA138" s="29"/>
      <c r="BB138" s="29"/>
      <c r="BC138" s="30"/>
      <c r="BD138" s="31"/>
      <c r="BE138" s="29"/>
      <c r="BF138" s="29"/>
      <c r="BG138" s="29"/>
      <c r="BH138" s="29"/>
      <c r="BI138" s="29"/>
      <c r="BJ138" s="30"/>
      <c r="BK138" s="32" t="s">
        <v>258</v>
      </c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4"/>
      <c r="BY138" s="32" t="s">
        <v>258</v>
      </c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4"/>
      <c r="CN138" s="32" t="s">
        <v>258</v>
      </c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4"/>
      <c r="DD138" s="32" t="s">
        <v>258</v>
      </c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4"/>
      <c r="DQ138" s="32" t="s">
        <v>258</v>
      </c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4"/>
      <c r="ED138" s="32" t="s">
        <v>258</v>
      </c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4"/>
      <c r="ES138" s="32" t="s">
        <v>258</v>
      </c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8"/>
    </row>
    <row r="139" spans="121:149" ht="6" customHeight="1">
      <c r="DQ139" s="1" t="s">
        <v>258</v>
      </c>
      <c r="ES139" s="1" t="s">
        <v>258</v>
      </c>
    </row>
    <row r="140" spans="1:164" ht="15.75" customHeight="1">
      <c r="A140" s="160" t="s">
        <v>249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0"/>
      <c r="ET140" s="160"/>
      <c r="EU140" s="160"/>
      <c r="EV140" s="160"/>
      <c r="EW140" s="160"/>
      <c r="EX140" s="160"/>
      <c r="EY140" s="160"/>
      <c r="EZ140" s="160"/>
      <c r="FA140" s="160"/>
      <c r="FB140" s="160"/>
      <c r="FC140" s="160"/>
      <c r="FD140" s="160"/>
      <c r="FE140" s="160"/>
      <c r="FF140" s="160"/>
      <c r="FG140" s="160"/>
      <c r="FH140" s="160"/>
    </row>
    <row r="141" spans="1:164" ht="11.25" customHeight="1">
      <c r="A141" s="151" t="s">
        <v>0</v>
      </c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2"/>
      <c r="AX141" s="170" t="s">
        <v>253</v>
      </c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2"/>
      <c r="BJ141" s="170" t="s">
        <v>254</v>
      </c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2"/>
      <c r="BX141" s="178" t="s">
        <v>255</v>
      </c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176"/>
      <c r="EJ141" s="176"/>
      <c r="EK141" s="176"/>
      <c r="EL141" s="176"/>
      <c r="EM141" s="176"/>
      <c r="EN141" s="176"/>
      <c r="EO141" s="176"/>
      <c r="EP141" s="176"/>
      <c r="EQ141" s="176"/>
      <c r="ER141" s="176"/>
      <c r="ES141" s="176"/>
      <c r="ET141" s="176"/>
      <c r="EU141" s="176"/>
      <c r="EV141" s="176"/>
      <c r="EW141" s="176"/>
      <c r="EX141" s="176"/>
      <c r="EY141" s="176"/>
      <c r="EZ141" s="176"/>
      <c r="FA141" s="176"/>
      <c r="FB141" s="176"/>
      <c r="FC141" s="176"/>
      <c r="FD141" s="176"/>
      <c r="FE141" s="176"/>
      <c r="FF141" s="176"/>
      <c r="FG141" s="176"/>
      <c r="FH141" s="176"/>
    </row>
    <row r="142" spans="1:164" ht="24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9"/>
      <c r="AX142" s="173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5"/>
      <c r="BJ142" s="173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5"/>
      <c r="BX142" s="166" t="s">
        <v>4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79"/>
      <c r="CN142" s="166" t="s">
        <v>5</v>
      </c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79"/>
      <c r="DD142" s="166" t="s">
        <v>6</v>
      </c>
      <c r="DE142" s="167"/>
      <c r="DF142" s="167"/>
      <c r="DG142" s="167"/>
      <c r="DH142" s="167"/>
      <c r="DI142" s="167"/>
      <c r="DJ142" s="167"/>
      <c r="DK142" s="167"/>
      <c r="DL142" s="167"/>
      <c r="DM142" s="167"/>
      <c r="DN142" s="167"/>
      <c r="DO142" s="167"/>
      <c r="DP142" s="167"/>
      <c r="DQ142" s="167"/>
      <c r="DR142" s="167"/>
      <c r="DS142" s="179"/>
      <c r="DT142" s="166" t="s">
        <v>7</v>
      </c>
      <c r="DU142" s="167"/>
      <c r="DV142" s="167"/>
      <c r="DW142" s="167"/>
      <c r="DX142" s="167"/>
      <c r="DY142" s="167"/>
      <c r="DZ142" s="167"/>
      <c r="EA142" s="167"/>
      <c r="EB142" s="167"/>
      <c r="EC142" s="167"/>
      <c r="ED142" s="167"/>
      <c r="EE142" s="167"/>
      <c r="EF142" s="167"/>
      <c r="EG142" s="167"/>
      <c r="EH142" s="167"/>
      <c r="EI142" s="179"/>
      <c r="EJ142" s="166" t="s">
        <v>8</v>
      </c>
      <c r="EK142" s="167"/>
      <c r="EL142" s="167"/>
      <c r="EM142" s="167"/>
      <c r="EN142" s="167"/>
      <c r="EO142" s="167"/>
      <c r="EP142" s="167"/>
      <c r="EQ142" s="167"/>
      <c r="ER142" s="167"/>
      <c r="ES142" s="167"/>
      <c r="ET142" s="167"/>
      <c r="EU142" s="167"/>
      <c r="EV142" s="167"/>
      <c r="EW142" s="167"/>
      <c r="EX142" s="167"/>
      <c r="EY142" s="167"/>
      <c r="EZ142" s="167"/>
      <c r="FA142" s="167"/>
      <c r="FB142" s="167"/>
      <c r="FC142" s="167"/>
      <c r="FD142" s="167"/>
      <c r="FE142" s="167"/>
      <c r="FF142" s="167"/>
      <c r="FG142" s="167"/>
      <c r="FH142" s="167"/>
    </row>
    <row r="143" spans="1:164" ht="11.25" thickBot="1">
      <c r="A143" s="176">
        <v>1</v>
      </c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7"/>
      <c r="AX143" s="150">
        <v>2</v>
      </c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  <c r="BJ143" s="150">
        <v>3</v>
      </c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2"/>
      <c r="BX143" s="150">
        <v>4</v>
      </c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2"/>
      <c r="CN143" s="150">
        <v>5</v>
      </c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2"/>
      <c r="DD143" s="150">
        <v>6</v>
      </c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2"/>
      <c r="DT143" s="150">
        <v>7</v>
      </c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2"/>
      <c r="EJ143" s="180">
        <v>8</v>
      </c>
      <c r="EK143" s="181"/>
      <c r="EL143" s="181"/>
      <c r="EM143" s="181"/>
      <c r="EN143" s="181"/>
      <c r="EO143" s="181"/>
      <c r="EP143" s="181"/>
      <c r="EQ143" s="181"/>
      <c r="ER143" s="181"/>
      <c r="ES143" s="181"/>
      <c r="ET143" s="181"/>
      <c r="EU143" s="181"/>
      <c r="EV143" s="181"/>
      <c r="EW143" s="181"/>
      <c r="EX143" s="181"/>
      <c r="EY143" s="181"/>
      <c r="EZ143" s="181"/>
      <c r="FA143" s="181"/>
      <c r="FB143" s="181"/>
      <c r="FC143" s="181"/>
      <c r="FD143" s="181"/>
      <c r="FE143" s="181"/>
      <c r="FF143" s="181"/>
      <c r="FG143" s="181"/>
      <c r="FH143" s="181"/>
    </row>
    <row r="144" spans="1:164" ht="22.5" customHeight="1">
      <c r="A144" s="153" t="s">
        <v>252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82" t="s">
        <v>251</v>
      </c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4"/>
      <c r="BJ144" s="185" t="s">
        <v>58</v>
      </c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4"/>
      <c r="BX144" s="186" t="s">
        <v>258</v>
      </c>
      <c r="BY144" s="187"/>
      <c r="BZ144" s="187"/>
      <c r="CA144" s="187"/>
      <c r="CB144" s="187"/>
      <c r="CC144" s="187"/>
      <c r="CD144" s="187"/>
      <c r="CE144" s="187"/>
      <c r="CF144" s="187"/>
      <c r="CG144" s="187"/>
      <c r="CH144" s="187"/>
      <c r="CI144" s="187"/>
      <c r="CJ144" s="187"/>
      <c r="CK144" s="187"/>
      <c r="CL144" s="187"/>
      <c r="CM144" s="188"/>
      <c r="CN144" s="186" t="s">
        <v>258</v>
      </c>
      <c r="CO144" s="187"/>
      <c r="CP144" s="187"/>
      <c r="CQ144" s="187"/>
      <c r="CR144" s="187"/>
      <c r="CS144" s="187"/>
      <c r="CT144" s="187"/>
      <c r="CU144" s="187"/>
      <c r="CV144" s="187"/>
      <c r="CW144" s="187"/>
      <c r="CX144" s="187"/>
      <c r="CY144" s="187"/>
      <c r="CZ144" s="187"/>
      <c r="DA144" s="187"/>
      <c r="DB144" s="187"/>
      <c r="DC144" s="188"/>
      <c r="DD144" s="186" t="s">
        <v>258</v>
      </c>
      <c r="DE144" s="187"/>
      <c r="DF144" s="187"/>
      <c r="DG144" s="187"/>
      <c r="DH144" s="187"/>
      <c r="DI144" s="187"/>
      <c r="DJ144" s="187"/>
      <c r="DK144" s="187"/>
      <c r="DL144" s="187"/>
      <c r="DM144" s="187"/>
      <c r="DN144" s="187"/>
      <c r="DO144" s="187"/>
      <c r="DP144" s="187"/>
      <c r="DQ144" s="187"/>
      <c r="DR144" s="187"/>
      <c r="DS144" s="188"/>
      <c r="DT144" s="186" t="s">
        <v>258</v>
      </c>
      <c r="DU144" s="187"/>
      <c r="DV144" s="187"/>
      <c r="DW144" s="187"/>
      <c r="DX144" s="187"/>
      <c r="DY144" s="187"/>
      <c r="DZ144" s="187"/>
      <c r="EA144" s="187"/>
      <c r="EB144" s="187"/>
      <c r="EC144" s="187"/>
      <c r="ED144" s="187"/>
      <c r="EE144" s="187"/>
      <c r="EF144" s="187"/>
      <c r="EG144" s="187"/>
      <c r="EH144" s="187"/>
      <c r="EI144" s="188"/>
      <c r="EJ144" s="186" t="s">
        <v>258</v>
      </c>
      <c r="EK144" s="187"/>
      <c r="EL144" s="187"/>
      <c r="EM144" s="187"/>
      <c r="EN144" s="187"/>
      <c r="EO144" s="187"/>
      <c r="EP144" s="187"/>
      <c r="EQ144" s="187"/>
      <c r="ER144" s="187"/>
      <c r="ES144" s="187"/>
      <c r="ET144" s="187"/>
      <c r="EU144" s="187"/>
      <c r="EV144" s="187"/>
      <c r="EW144" s="187"/>
      <c r="EX144" s="187"/>
      <c r="EY144" s="187"/>
      <c r="EZ144" s="187"/>
      <c r="FA144" s="187"/>
      <c r="FB144" s="187"/>
      <c r="FC144" s="187"/>
      <c r="FD144" s="187"/>
      <c r="FE144" s="187"/>
      <c r="FF144" s="187"/>
      <c r="FG144" s="187"/>
      <c r="FH144" s="189"/>
    </row>
    <row r="145" spans="1:164" ht="10.5">
      <c r="A145" s="90" t="s">
        <v>250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144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6"/>
      <c r="BJ145" s="190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6"/>
      <c r="BX145" s="192" t="s">
        <v>258</v>
      </c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4"/>
      <c r="CN145" s="192" t="s">
        <v>258</v>
      </c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4"/>
      <c r="DD145" s="192" t="s">
        <v>258</v>
      </c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4"/>
      <c r="DT145" s="192" t="s">
        <v>258</v>
      </c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  <c r="EG145" s="193"/>
      <c r="EH145" s="193"/>
      <c r="EI145" s="194"/>
      <c r="EJ145" s="192" t="s">
        <v>258</v>
      </c>
      <c r="EK145" s="193"/>
      <c r="EL145" s="193"/>
      <c r="EM145" s="193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193"/>
      <c r="FB145" s="193"/>
      <c r="FC145" s="193"/>
      <c r="FD145" s="193"/>
      <c r="FE145" s="193"/>
      <c r="FF145" s="193"/>
      <c r="FG145" s="193"/>
      <c r="FH145" s="200"/>
    </row>
    <row r="146" spans="1:164" ht="22.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197"/>
      <c r="AX146" s="147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148"/>
      <c r="BJ146" s="191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148"/>
      <c r="BX146" s="195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96"/>
      <c r="CN146" s="195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96"/>
      <c r="DD146" s="195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96"/>
      <c r="DT146" s="195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96"/>
      <c r="EJ146" s="195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201"/>
    </row>
    <row r="147" spans="1:164" ht="22.5" customHeight="1" thickBot="1">
      <c r="A147" s="198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9"/>
      <c r="AX147" s="162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4"/>
      <c r="BJ147" s="165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4"/>
      <c r="BX147" s="155" t="s">
        <v>258</v>
      </c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61"/>
      <c r="CN147" s="155" t="s">
        <v>258</v>
      </c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61"/>
      <c r="DD147" s="155" t="s">
        <v>258</v>
      </c>
      <c r="DE147" s="156"/>
      <c r="DF147" s="156"/>
      <c r="DG147" s="156"/>
      <c r="DH147" s="156"/>
      <c r="DI147" s="156"/>
      <c r="DJ147" s="156"/>
      <c r="DK147" s="156"/>
      <c r="DL147" s="156"/>
      <c r="DM147" s="156"/>
      <c r="DN147" s="156"/>
      <c r="DO147" s="156"/>
      <c r="DP147" s="156"/>
      <c r="DQ147" s="156"/>
      <c r="DR147" s="156"/>
      <c r="DS147" s="161"/>
      <c r="DT147" s="155" t="s">
        <v>258</v>
      </c>
      <c r="DU147" s="156"/>
      <c r="DV147" s="156"/>
      <c r="DW147" s="156"/>
      <c r="DX147" s="156"/>
      <c r="DY147" s="156"/>
      <c r="DZ147" s="156"/>
      <c r="EA147" s="156"/>
      <c r="EB147" s="156"/>
      <c r="EC147" s="156"/>
      <c r="ED147" s="156"/>
      <c r="EE147" s="156"/>
      <c r="EF147" s="156"/>
      <c r="EG147" s="156"/>
      <c r="EH147" s="156"/>
      <c r="EI147" s="161"/>
      <c r="EJ147" s="155" t="s">
        <v>258</v>
      </c>
      <c r="EK147" s="156"/>
      <c r="EL147" s="156"/>
      <c r="EM147" s="156"/>
      <c r="EN147" s="156"/>
      <c r="EO147" s="156"/>
      <c r="EP147" s="156"/>
      <c r="EQ147" s="156"/>
      <c r="ER147" s="156"/>
      <c r="ES147" s="156"/>
      <c r="ET147" s="156"/>
      <c r="EU147" s="156"/>
      <c r="EV147" s="156"/>
      <c r="EW147" s="156"/>
      <c r="EX147" s="156"/>
      <c r="EY147" s="156"/>
      <c r="EZ147" s="156"/>
      <c r="FA147" s="156"/>
      <c r="FB147" s="156"/>
      <c r="FC147" s="156"/>
      <c r="FD147" s="156"/>
      <c r="FE147" s="156"/>
      <c r="FF147" s="156"/>
      <c r="FG147" s="156"/>
      <c r="FH147" s="157"/>
    </row>
    <row r="149" spans="1:92" ht="10.5">
      <c r="A149" s="1" t="s">
        <v>225</v>
      </c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M149" s="149" t="s">
        <v>265</v>
      </c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CN149" s="1" t="s">
        <v>226</v>
      </c>
    </row>
    <row r="150" spans="1:158" ht="10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54" t="s">
        <v>227</v>
      </c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M150" s="154" t="s">
        <v>228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CN150" s="1" t="s">
        <v>229</v>
      </c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EC150" s="149" t="s">
        <v>267</v>
      </c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</row>
    <row r="151" spans="115:158" ht="10.5">
      <c r="DK151" s="154" t="s">
        <v>227</v>
      </c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3"/>
      <c r="EC151" s="154" t="s">
        <v>228</v>
      </c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</row>
    <row r="152" spans="1:66" ht="10.5">
      <c r="A152" s="1" t="s">
        <v>259</v>
      </c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M152" s="149" t="s">
        <v>266</v>
      </c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</row>
    <row r="153" spans="18:164" ht="10.5">
      <c r="R153" s="154" t="s">
        <v>227</v>
      </c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M153" s="154" t="s">
        <v>228</v>
      </c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0.5">
      <c r="BM155" s="5" t="s">
        <v>230</v>
      </c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</row>
    <row r="156" spans="98:164" ht="10.5">
      <c r="CT156" s="154" t="s">
        <v>231</v>
      </c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</row>
    <row r="157" ht="10.5">
      <c r="BM157" s="1" t="s">
        <v>225</v>
      </c>
    </row>
    <row r="158" spans="65:164" ht="10.5">
      <c r="BM158" s="1" t="s">
        <v>232</v>
      </c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</row>
    <row r="159" spans="87:164" ht="10.5">
      <c r="CI159" s="154" t="s">
        <v>234</v>
      </c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L159" s="154" t="s">
        <v>227</v>
      </c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G159" s="154" t="s">
        <v>228</v>
      </c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</row>
    <row r="160" ht="6" customHeight="1"/>
    <row r="161" spans="1:119" ht="10.5">
      <c r="A161" s="1" t="s">
        <v>233</v>
      </c>
      <c r="N161" s="23" t="s">
        <v>260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J161" s="149" t="s">
        <v>266</v>
      </c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N161" s="92" t="s">
        <v>268</v>
      </c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</row>
    <row r="162" spans="14:119" ht="10.5">
      <c r="N162" s="154" t="s">
        <v>234</v>
      </c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P162" s="154" t="s">
        <v>227</v>
      </c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J162" s="154" t="s">
        <v>228</v>
      </c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N162" s="154" t="s">
        <v>235</v>
      </c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</row>
    <row r="163" ht="6" customHeight="1"/>
    <row r="164" spans="1:164" ht="10.5">
      <c r="A164" s="93" t="s">
        <v>236</v>
      </c>
      <c r="B164" s="93"/>
      <c r="C164" s="92" t="s">
        <v>273</v>
      </c>
      <c r="D164" s="92"/>
      <c r="E164" s="92"/>
      <c r="F164" s="1" t="s">
        <v>236</v>
      </c>
      <c r="I164" s="92" t="s">
        <v>271</v>
      </c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3">
        <v>20</v>
      </c>
      <c r="Z164" s="93"/>
      <c r="AA164" s="93"/>
      <c r="AB164" s="93"/>
      <c r="AC164" s="94" t="s">
        <v>256</v>
      </c>
      <c r="AD164" s="94"/>
      <c r="AE164" s="94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5"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BJ147:BW147"/>
    <mergeCell ref="EJ145:FH146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DD145:DS146"/>
    <mergeCell ref="DT145:EI146"/>
    <mergeCell ref="AX144:BI144"/>
    <mergeCell ref="BJ144:BW144"/>
    <mergeCell ref="BX144:CM144"/>
    <mergeCell ref="CN144:DC144"/>
    <mergeCell ref="DD144:DS144"/>
    <mergeCell ref="DT144:EI144"/>
    <mergeCell ref="DT143:EI143"/>
    <mergeCell ref="A143:AW143"/>
    <mergeCell ref="AX143:BI143"/>
    <mergeCell ref="BJ143:BW143"/>
    <mergeCell ref="BX141:FH141"/>
    <mergeCell ref="BX142:CM142"/>
    <mergeCell ref="CN142:DC142"/>
    <mergeCell ref="DD142:DS142"/>
    <mergeCell ref="DT142:EI142"/>
    <mergeCell ref="EJ143:FH143"/>
    <mergeCell ref="EJ142:FH142"/>
    <mergeCell ref="A141:AW142"/>
    <mergeCell ref="AX141:BI142"/>
    <mergeCell ref="BJ141:BW142"/>
    <mergeCell ref="ED96:ER96"/>
    <mergeCell ref="ED136:ER137"/>
    <mergeCell ref="ED135:ER135"/>
    <mergeCell ref="ED134:ER134"/>
    <mergeCell ref="BD134:BJ134"/>
    <mergeCell ref="BK134:BX134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AC164:AE164"/>
    <mergeCell ref="A164:B164"/>
    <mergeCell ref="C164:E164"/>
    <mergeCell ref="I164:X164"/>
    <mergeCell ref="Y164:AB164"/>
    <mergeCell ref="N162:AM162"/>
    <mergeCell ref="AP162:BG162"/>
    <mergeCell ref="BJ162:CK162"/>
    <mergeCell ref="A136:AW136"/>
    <mergeCell ref="CN161:DO161"/>
    <mergeCell ref="CN162:DO162"/>
    <mergeCell ref="CI158:DH158"/>
    <mergeCell ref="CI159:DH159"/>
    <mergeCell ref="N161:AM161"/>
    <mergeCell ref="AP161:BG161"/>
    <mergeCell ref="BJ161:CK161"/>
    <mergeCell ref="DL158:EC158"/>
    <mergeCell ref="EG158:FH158"/>
    <mergeCell ref="DL159:EC159"/>
    <mergeCell ref="EG159:FH159"/>
    <mergeCell ref="R153:AI153"/>
    <mergeCell ref="AM153:BN153"/>
    <mergeCell ref="CT155:FH155"/>
    <mergeCell ref="CT156:FH156"/>
    <mergeCell ref="DK151:DY151"/>
    <mergeCell ref="EC151:FB151"/>
    <mergeCell ref="R152:AI152"/>
    <mergeCell ref="AM152:BN152"/>
    <mergeCell ref="N150:AI150"/>
    <mergeCell ref="AM150:BN150"/>
    <mergeCell ref="DK150:DY150"/>
    <mergeCell ref="A138:AW138"/>
    <mergeCell ref="N149:AI149"/>
    <mergeCell ref="AM149:BN149"/>
    <mergeCell ref="BY138:CM138"/>
    <mergeCell ref="CN138:DC138"/>
    <mergeCell ref="DD138:DP138"/>
    <mergeCell ref="BD138:BJ138"/>
    <mergeCell ref="BK138:BX138"/>
    <mergeCell ref="DD143:DS143"/>
    <mergeCell ref="A144:AW144"/>
    <mergeCell ref="AX138:BC138"/>
    <mergeCell ref="CN136:DC137"/>
    <mergeCell ref="DD136:DP137"/>
    <mergeCell ref="DQ136:EC137"/>
    <mergeCell ref="ES136:FH137"/>
    <mergeCell ref="AX136:BC137"/>
    <mergeCell ref="BD136:BJ137"/>
    <mergeCell ref="BK136:BX137"/>
    <mergeCell ref="ED138:ER138"/>
    <mergeCell ref="ES138:FH138"/>
    <mergeCell ref="A137:AW137"/>
    <mergeCell ref="BK135:BX135"/>
    <mergeCell ref="BY135:CM135"/>
    <mergeCell ref="CN135:DC135"/>
    <mergeCell ref="DD135:DP135"/>
    <mergeCell ref="A134:AW134"/>
    <mergeCell ref="A135:AW135"/>
    <mergeCell ref="AX135:BC135"/>
    <mergeCell ref="BD135:BJ135"/>
    <mergeCell ref="AX134:BC134"/>
    <mergeCell ref="BY134:CM134"/>
    <mergeCell ref="CN134:DC134"/>
    <mergeCell ref="DD134:DP134"/>
    <mergeCell ref="DQ134:EC134"/>
    <mergeCell ref="DQ135:EC135"/>
    <mergeCell ref="EC150:FB150"/>
    <mergeCell ref="ES134:FH134"/>
    <mergeCell ref="ES135:FH135"/>
    <mergeCell ref="BY136:CM137"/>
    <mergeCell ref="DQ138:EC138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Q132:EC133"/>
    <mergeCell ref="BY132:CM133"/>
    <mergeCell ref="CN132:DC133"/>
    <mergeCell ref="DD132:DP133"/>
    <mergeCell ref="DQ130:EC130"/>
    <mergeCell ref="ED130:ER130"/>
    <mergeCell ref="ES130:FH130"/>
    <mergeCell ref="DD131:DP131"/>
    <mergeCell ref="ED132:ER133"/>
    <mergeCell ref="ES132:FH133"/>
    <mergeCell ref="A131:AW131"/>
    <mergeCell ref="AX131:BC131"/>
    <mergeCell ref="BD131:BJ131"/>
    <mergeCell ref="BK131:BX131"/>
    <mergeCell ref="BY131:CM131"/>
    <mergeCell ref="CN131:DC131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CN130:DC130"/>
    <mergeCell ref="DD130:DP130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BY129:CM129"/>
    <mergeCell ref="CN129:DC129"/>
    <mergeCell ref="BY125:CM125"/>
    <mergeCell ref="CN125:DC125"/>
    <mergeCell ref="DD125:DP125"/>
    <mergeCell ref="DQ125:EC125"/>
    <mergeCell ref="A125:AW125"/>
    <mergeCell ref="AX125:BC125"/>
    <mergeCell ref="BD125:BJ125"/>
    <mergeCell ref="BK125:BX125"/>
    <mergeCell ref="ES123:FH124"/>
    <mergeCell ref="A124:AW124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1:EC121"/>
    <mergeCell ref="ED121:ER121"/>
    <mergeCell ref="DQ123:EC124"/>
    <mergeCell ref="ED123:ER124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BY110:CM110"/>
    <mergeCell ref="CN110:DC110"/>
    <mergeCell ref="DD110:DP110"/>
    <mergeCell ref="DQ110:EC110"/>
    <mergeCell ref="A110:AW110"/>
    <mergeCell ref="AX110:BC110"/>
    <mergeCell ref="BD110:BJ110"/>
    <mergeCell ref="BK110:BX110"/>
    <mergeCell ref="A109:AW109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ED105:ER105"/>
    <mergeCell ref="ES105:FH105"/>
    <mergeCell ref="DD106:DP107"/>
    <mergeCell ref="DQ106:EC107"/>
    <mergeCell ref="DQ108:EC109"/>
    <mergeCell ref="ED108:ER109"/>
    <mergeCell ref="ES108:FH109"/>
    <mergeCell ref="A106:AW106"/>
    <mergeCell ref="AX106:BC107"/>
    <mergeCell ref="BD106:BJ107"/>
    <mergeCell ref="BK106:BX107"/>
    <mergeCell ref="BY106:CM107"/>
    <mergeCell ref="CN106:DC107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BY104:CM104"/>
    <mergeCell ref="CN104:DC104"/>
    <mergeCell ref="DD104:DP104"/>
    <mergeCell ref="DQ104:EC104"/>
    <mergeCell ref="A104:AW104"/>
    <mergeCell ref="AX104:BC104"/>
    <mergeCell ref="BD104:BJ104"/>
    <mergeCell ref="BK104:BX104"/>
    <mergeCell ref="ED98:ER98"/>
    <mergeCell ref="ES98:FH98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ED99:ER99"/>
    <mergeCell ref="ES99:FH99"/>
    <mergeCell ref="DD99:DP99"/>
    <mergeCell ref="DQ99:EC99"/>
    <mergeCell ref="CN103:DC103"/>
    <mergeCell ref="DD103:DP103"/>
    <mergeCell ref="DQ103:EC103"/>
    <mergeCell ref="ED103:ER103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5:ER95"/>
    <mergeCell ref="ES95:FH95"/>
    <mergeCell ref="A99:AW99"/>
    <mergeCell ref="AX99:BC99"/>
    <mergeCell ref="BD99:BJ99"/>
    <mergeCell ref="BK99:BX99"/>
    <mergeCell ref="BY99:CM99"/>
    <mergeCell ref="CN99:DC99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BY94:CM94"/>
    <mergeCell ref="CN94:DC94"/>
    <mergeCell ref="DD94:DP94"/>
    <mergeCell ref="DQ94:EC94"/>
    <mergeCell ref="A94:AW94"/>
    <mergeCell ref="AX94:BC94"/>
    <mergeCell ref="BD94:BJ94"/>
    <mergeCell ref="BK94:BX94"/>
    <mergeCell ref="ES92:FH93"/>
    <mergeCell ref="A93:AW93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0:EC90"/>
    <mergeCell ref="ED90:ER90"/>
    <mergeCell ref="DQ92:EC93"/>
    <mergeCell ref="ED92:ER93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BY83:CM83"/>
    <mergeCell ref="CN83:DC83"/>
    <mergeCell ref="DD83:DP83"/>
    <mergeCell ref="DQ83:EC83"/>
    <mergeCell ref="A83:AW83"/>
    <mergeCell ref="AX83:BC83"/>
    <mergeCell ref="BD83:BJ83"/>
    <mergeCell ref="BK83:BX83"/>
    <mergeCell ref="ES81:FH82"/>
    <mergeCell ref="A82:AW82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79:EC79"/>
    <mergeCell ref="ED79:ER79"/>
    <mergeCell ref="DQ81:EC82"/>
    <mergeCell ref="ED81:ER82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BY75:CM75"/>
    <mergeCell ref="CN75:DC75"/>
    <mergeCell ref="DD75:DP75"/>
    <mergeCell ref="DQ75:EC75"/>
    <mergeCell ref="A75:AW75"/>
    <mergeCell ref="AX75:BC75"/>
    <mergeCell ref="BD75:BJ75"/>
    <mergeCell ref="BK75:BX75"/>
    <mergeCell ref="BY73:ER73"/>
    <mergeCell ref="ES73:FH74"/>
    <mergeCell ref="BY74:CM74"/>
    <mergeCell ref="CN74:DC74"/>
    <mergeCell ref="DD74:DP74"/>
    <mergeCell ref="DQ74:EC74"/>
    <mergeCell ref="ED74:ER74"/>
    <mergeCell ref="A73:AW74"/>
    <mergeCell ref="AX73:BC74"/>
    <mergeCell ref="BD73:BJ74"/>
    <mergeCell ref="BK73:BX74"/>
    <mergeCell ref="DQ16:EC16"/>
    <mergeCell ref="A15:AW16"/>
    <mergeCell ref="AX15:BC16"/>
    <mergeCell ref="BD15:BJ16"/>
    <mergeCell ref="BK15:BX16"/>
    <mergeCell ref="A17:AW17"/>
    <mergeCell ref="AX17:BC17"/>
    <mergeCell ref="BD17:BJ17"/>
    <mergeCell ref="BK17:BX17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CN16:DC16"/>
    <mergeCell ref="DD16:DP16"/>
    <mergeCell ref="CN18:DC18"/>
    <mergeCell ref="DD18:DP18"/>
    <mergeCell ref="DQ18:EC18"/>
    <mergeCell ref="DQ17:EC17"/>
    <mergeCell ref="A14:FH14"/>
    <mergeCell ref="ES12:FH12"/>
    <mergeCell ref="AX11:EC11"/>
    <mergeCell ref="AX10:EC10"/>
    <mergeCell ref="ED18:ER18"/>
    <mergeCell ref="AX18:BC18"/>
    <mergeCell ref="BD18:BJ18"/>
    <mergeCell ref="BK18:BX18"/>
    <mergeCell ref="BY18:CM18"/>
    <mergeCell ref="A18:AW18"/>
    <mergeCell ref="ED17:ER17"/>
    <mergeCell ref="ES17:FH17"/>
    <mergeCell ref="ES4:FH4"/>
    <mergeCell ref="ES5:FH5"/>
    <mergeCell ref="ES6:FH6"/>
    <mergeCell ref="ES7:FH7"/>
    <mergeCell ref="ES8:FH8"/>
    <mergeCell ref="ES9:FH9"/>
    <mergeCell ref="ES10:FH10"/>
    <mergeCell ref="ES11:FH11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BJ5:CD5"/>
    <mergeCell ref="CE5:CH5"/>
    <mergeCell ref="CI5:CK5"/>
    <mergeCell ref="AX6:EC6"/>
    <mergeCell ref="AX7:EC7"/>
    <mergeCell ref="AX8:EC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2:CM42"/>
    <mergeCell ref="CN42:DC42"/>
    <mergeCell ref="DD42:DP42"/>
    <mergeCell ref="DQ42:EC42"/>
    <mergeCell ref="ED42:ER42"/>
    <mergeCell ref="ES42:FH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A68:AW68"/>
    <mergeCell ref="AX68:BC69"/>
    <mergeCell ref="BD68:BJ69"/>
    <mergeCell ref="BK68:BX69"/>
    <mergeCell ref="BY68:CM69"/>
    <mergeCell ref="CN68:DC69"/>
    <mergeCell ref="DQ68:EC69"/>
    <mergeCell ref="DD70:DP70"/>
    <mergeCell ref="DQ70:EC70"/>
    <mergeCell ref="ED67:ER67"/>
    <mergeCell ref="ED70:ER70"/>
    <mergeCell ref="ES70:FH70"/>
    <mergeCell ref="DD67:DP67"/>
    <mergeCell ref="DQ67:EC67"/>
    <mergeCell ref="ES67:FH67"/>
    <mergeCell ref="DD68:DP69"/>
    <mergeCell ref="BY1:FI1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2002-01-01T03:12:21Z</cp:lastPrinted>
  <dcterms:created xsi:type="dcterms:W3CDTF">2011-04-08T11:46:02Z</dcterms:created>
  <dcterms:modified xsi:type="dcterms:W3CDTF">2015-10-06T10:59:28Z</dcterms:modified>
  <cp:category/>
  <cp:version/>
  <cp:contentType/>
  <cp:contentStatus/>
</cp:coreProperties>
</file>