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1 2023-2025" sheetId="1" state="visible" r:id="rId2"/>
  </sheets>
  <definedNames>
    <definedName function="false" hidden="false" localSheetId="0" name="_xlnm.Print_Area" vbProcedure="false">'прил1 2023-2025'!$A$2:$E$63</definedName>
    <definedName function="false" hidden="false" localSheetId="0" name="_xlnm.Print_Titles" vbProcedure="false">'прил1 2023-2025'!$15:$15</definedName>
    <definedName function="false" hidden="false" localSheetId="0" name="XEON1_Budget08K_PRB_D_IF_Rep" vbProcedure="false">'прил1 2023-2025'!$A$18:$D$59</definedName>
    <definedName function="false" hidden="false" localSheetId="0" name="_xlnm.Print_Area" vbProcedure="false">'прил1 2023-2025'!$A$2:$E$63</definedName>
    <definedName function="false" hidden="false" localSheetId="0" name="_xlnm.Print_Titles" vbProcedure="false">'прил1 2023-2025'!$15:$15</definedName>
    <definedName function="false" hidden="false" localSheetId="0" name="Запрос_из_Проект_по_доходам_и_источникам" vbProcedure="false">'прил1 2023-2025'!$A$18:$D$59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<sst xmlns="http://schemas.openxmlformats.org/spreadsheetml/2006/main" count="104" uniqueCount="101">
  <si>
    <t xml:space="preserve">                   Приложение 1</t>
  </si>
  <si>
    <t xml:space="preserve">к решению Собрания депутатов Гуково-Гнилушевского сельского поселения</t>
  </si>
  <si>
    <t xml:space="preserve"> от __.__.20__ г.  №__ "О  внесение изменений в решение Собрание депутатов Гуково-Гнилушевского </t>
  </si>
  <si>
    <t xml:space="preserve">сельского поселения от 26.12.2023г№92"О бюджете  Гуково-Гнилушевского сельского поселения</t>
  </si>
  <si>
    <t xml:space="preserve">Красносулинского района на 2024 год и на плановый период 2025 и 2026  годов</t>
  </si>
  <si>
    <t xml:space="preserve">        от  26.12.2023 г.  №92 "О бюджете Гуково-Гнилушевского сельского поселения</t>
  </si>
  <si>
    <t xml:space="preserve"> Красносулинского района на 2024 год и на плановый период 2025 и 2026  годов"</t>
  </si>
  <si>
    <t xml:space="preserve">Объем поступлений доходов бюджета поселения на 2024 год и на плановый период 2025 и 2026  годов</t>
  </si>
  <si>
    <t xml:space="preserve">(тыс. рублей)</t>
  </si>
  <si>
    <t xml:space="preserve">Код бюджетной классификации Российской Федерации</t>
  </si>
  <si>
    <t xml:space="preserve">Наименование статьи доходов</t>
  </si>
  <si>
    <t xml:space="preserve">Сумма</t>
  </si>
  <si>
    <t xml:space="preserve">2024 год</t>
  </si>
  <si>
    <t xml:space="preserve">2025 год</t>
  </si>
  <si>
    <t xml:space="preserve">2026 год</t>
  </si>
  <si>
    <t xml:space="preserve">1 00 00000 00 0000 000</t>
  </si>
  <si>
    <t xml:space="preserve">НАЛОГОВЫЕ И НЕНАЛОГОВЫЕ ДОХОДЫ</t>
  </si>
  <si>
    <t xml:space="preserve">1 01 00000 00 0000 000</t>
  </si>
  <si>
    <t xml:space="preserve">НАЛОГИ НА ПРИБЫЛЬ, ДОХОДЫ</t>
  </si>
  <si>
    <t xml:space="preserve">1 01 02000 01 0000 110</t>
  </si>
  <si>
    <t xml:space="preserve">Налог на доходы физических лиц</t>
  </si>
  <si>
    <t xml:space="preserve">1 01 02010 01 0000 110</t>
  </si>
  <si>
    <t xml:space="preserve"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— налоговым резидентом Российской Федерации в виде дивидендов </t>
  </si>
  <si>
    <t xml:space="preserve">1 05 00000 00 0000 000</t>
  </si>
  <si>
    <t xml:space="preserve">НАЛОГИ НА СОВОКУПНЫЙ ДОХОД</t>
  </si>
  <si>
    <t xml:space="preserve">1 05 03000 01 0000 110</t>
  </si>
  <si>
    <t xml:space="preserve">Единый сельскохозяйственный налог</t>
  </si>
  <si>
    <t xml:space="preserve">1 05 03010 01 0000 110</t>
  </si>
  <si>
    <t xml:space="preserve">1 06 00000 00 0000 000</t>
  </si>
  <si>
    <t xml:space="preserve">НАЛОГИ НА ИМУЩЕСТВО</t>
  </si>
  <si>
    <t xml:space="preserve">1 06 01000 00 0000 110</t>
  </si>
  <si>
    <t xml:space="preserve">Налог на имущество физических лиц</t>
  </si>
  <si>
    <t xml:space="preserve">1 06 01030 10 0000 110</t>
  </si>
  <si>
    <t xml:space="preserve"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</si>
  <si>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</t>
  </si>
  <si>
    <t xml:space="preserve">Земельный налог</t>
  </si>
  <si>
    <t xml:space="preserve">1 06 06030 00 0000 110</t>
  </si>
  <si>
    <t xml:space="preserve">Земельный налог с организаций</t>
  </si>
  <si>
    <t xml:space="preserve">1 06 06033 10 0000 110</t>
  </si>
  <si>
    <t xml:space="preserve">Земельный налог с организаций, обладающих земельным участком, расположенным в границах сельских поселений</t>
  </si>
  <si>
    <t xml:space="preserve">1 06 06040 00 0000 110</t>
  </si>
  <si>
    <t xml:space="preserve">Земельный налог с физических лиц</t>
  </si>
  <si>
    <t xml:space="preserve">1 06 06043 10 0000 110</t>
  </si>
  <si>
    <t xml:space="preserve">Земельный налог с физических лиц, обладающих земельным участком, расположенным в границах сельских поселений</t>
  </si>
  <si>
    <t xml:space="preserve"> 1 08 00000 00 0000 000</t>
  </si>
  <si>
    <t xml:space="preserve">ГОСУДАРСТВЕННАЯ ПОШЛИНА</t>
  </si>
  <si>
    <t xml:space="preserve"> 1 08 04000 01 0000 110</t>
  </si>
  <si>
    <t xml:space="preserve"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</si>
  <si>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1 08 04020 01 0000 110</t>
  </si>
  <si>
    <t xml:space="preserve"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</si>
  <si>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1 11 00000 00 0000 000</t>
  </si>
  <si>
    <t xml:space="preserve">ДОХОДЫ ОТ ИСПОЛЬЗОВАНИЯ ИМУЩЕСТВА, НАХОДЯЩЕГОСЯ В ГОСУДАРСТВЕННОЙ И МУНИЦИПАЛЬНОЙ СОБСТВЕННОСТИ</t>
  </si>
  <si>
    <t xml:space="preserve">1 11 05000 00 0000 120</t>
  </si>
  <si>
    <t xml:space="preserve"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</si>
  <si>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1 11 05070 00 0000 120</t>
  </si>
  <si>
    <t xml:space="preserve">Доходы от сдачи в аренду имущества, составляющего государственную (муниципальную) казну (за исключением земельных участков)</t>
  </si>
  <si>
    <t xml:space="preserve">1 11 05075 10 0000 120</t>
  </si>
  <si>
    <t xml:space="preserve">Доходы от сдачи в аренду имущества, составляющего казну сельских поселений (за исключением земельных участков)</t>
  </si>
  <si>
    <t xml:space="preserve">1 14 02053 10 0000 410</t>
  </si>
  <si>
    <t xml:space="preserve">Доходы от реализации  иного имущества.находящегося в собственности сельских поселений (за исключением имущества муниципальных унитарных предприятий.в том числе казенных), в части реализации основных средств по указанному имуществу</t>
  </si>
  <si>
    <t xml:space="preserve">1 14 06025 10 0000 430</t>
  </si>
  <si>
    <t xml:space="preserve">Доходы от продажиземельных участков.находящихся в собственности сельских поселений ( за исключением земельных участков муниципальных бюджетных и автономных учреждений)</t>
  </si>
  <si>
    <t xml:space="preserve">1 16 00000 00 0000 000</t>
  </si>
  <si>
    <t xml:space="preserve">ШТРАФЫ, САНКЦИИ, ВОЗМЕЩЕНИЕ УЩЕРБА</t>
  </si>
  <si>
    <t xml:space="preserve">1 16 02000 02 0000 140</t>
  </si>
  <si>
    <t xml:space="preserve">Административные штрафы, установленные законами субъектов Российской Федерации об административных правонарушениях
</t>
  </si>
  <si>
    <t xml:space="preserve">1 16 02020 02 0000 140</t>
  </si>
  <si>
    <t xml:space="preserve"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</si>
  <si>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</t>
  </si>
  <si>
    <t xml:space="preserve">БЕЗВОЗМЕЗДНЫЕ ПОСТУПЛЕНИЯ</t>
  </si>
  <si>
    <t xml:space="preserve">2 02 00000 00 0000 000</t>
  </si>
  <si>
    <t xml:space="preserve">БЕЗВОЗМЕЗДНЫЕ ПОСТУПЛЕНИЯ ОТ ДРУГИХ БЮДЖЕТОВ БЮДЖЕТНОЙ СИСТЕМЫ РОССИЙСКОЙ ФЕДЕРАЦИИ</t>
  </si>
  <si>
    <t xml:space="preserve">2 02 10000 00 0000 150</t>
  </si>
  <si>
    <t xml:space="preserve">Дотации бюджетам бюджетной системы Российской Федерации</t>
  </si>
  <si>
    <t xml:space="preserve">2 02 15001 00 0000 150</t>
  </si>
  <si>
    <t xml:space="preserve">Дотации на выравнивание бюджетной обеспеченности</t>
  </si>
  <si>
    <t xml:space="preserve">2 02 15001 10 0000 150</t>
  </si>
  <si>
    <t xml:space="preserve">Дотации бюджетам сельских поселений на выравнивание бюджетной обеспеченности из бюджета субъекта Российской Федерации</t>
  </si>
  <si>
    <t xml:space="preserve">2 02 15001 21 0000 150</t>
  </si>
  <si>
    <t xml:space="preserve">Дотации бюджетам сельских поселений на поддержку мер по обеспечению сбалансированности бюджета</t>
  </si>
  <si>
    <t xml:space="preserve">2 02 30000 00 0000 150</t>
  </si>
  <si>
    <t xml:space="preserve">Субвенции бюджетам бюджетной системы Российской Федерации</t>
  </si>
  <si>
    <t xml:space="preserve">2 02 30024 00 0000 150</t>
  </si>
  <si>
    <t xml:space="preserve">Субвенции местным бюджетам на выполнение передаваемых полномочий субъектов Российской Федерации</t>
  </si>
  <si>
    <t xml:space="preserve">2 02 30024 10 0000 150</t>
  </si>
  <si>
    <t xml:space="preserve">Субвенции бюджетам сельских поселений на выполнение передаваемых полномочий субъектов Российской Федерации</t>
  </si>
  <si>
    <t xml:space="preserve">2 02 35118 00 0000 150</t>
  </si>
  <si>
    <t xml:space="preserve"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</si>
  <si>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</t>
  </si>
  <si>
    <t xml:space="preserve"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</si>
  <si>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</t>
  </si>
  <si>
    <t xml:space="preserve">Иные межбюджетные трансферты</t>
  </si>
  <si>
    <t xml:space="preserve">2 02 40014 00 0000 150</t>
  </si>
  <si>
    <t xml:space="preserve"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</si>
  <si>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</si>
  <si>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</si>
  <si>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</t>
  </si>
  <si>
    <t xml:space="preserve">Прочие межбюджетные трансферты.передаваемые бюджетам</t>
  </si>
  <si>
    <t xml:space="preserve">2 02 49999 10 0000 150</t>
  </si>
  <si>
    <t xml:space="preserve">Прочие межбюджетные трансферты.передаваемые бюджетам сельских поселений</t>
  </si>
  <si>
    <t xml:space="preserve">Всего доходов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</si>
</sst>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%"/>
    <numFmt numFmtId="166" formatCode="#,##0.0"/>
    <numFmt numFmtId="167" formatCode="@"/>
    <numFmt numFmtId="168" formatCode="0.0"/>
  </numFmts>
  <fonts count="15">
    <font>
      <sz val="10"/>
      <name val="Arial Cyr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4"/>
      <name val="Arial Cyr"/>
      <family val="0"/>
      <charset val="204"/>
    </font>
    <font>
      <sz val="11"/>
      <name val="Arial Cyr"/>
      <family val="0"/>
      <charset val="204"/>
    </font>
    <font>
      <sz val="14"/>
      <name val="Times New Roman"/>
      <family val="1"/>
      <charset val="204"/>
    </font>
    <font>
      <b val="true"/>
      <sz val="11"/>
      <name val="Times New Roman"/>
      <family val="1"/>
      <charset val="204"/>
    </font>
    <font>
      <sz val="11"/>
      <name val="Times New Roman"/>
      <family val="1"/>
      <charset val="204"/>
    </font>
    <font>
      <b val="true"/>
      <sz val="13"/>
      <name val="Times New Roman"/>
      <family val="1"/>
      <charset val="204"/>
    </font>
    <font>
      <sz val="12"/>
      <name val="Times New Roman"/>
      <family val="1"/>
      <charset val="204"/>
    </font>
    <font>
      <b val="true"/>
      <sz val="12"/>
      <name val="Times New Roman"/>
      <family val="1"/>
      <charset val="204"/>
    </font>
    <font>
      <b val="true"/>
      <sz val="14"/>
      <name val="Times New Roman"/>
      <family val="1"/>
      <charset val="204"/>
    </font>
    <font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 diagonalUp="false" diagonalDown="false">
      <left/>
      <right/>
      <top/>
      <bottom/>
      <diagonal/>
    </border>
    <border diagonalUp="false" diagonalDown="false">
      <left/>
      <right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165" fontId="0" fillId="0" borderId="0" applyFont="true" applyBorder="false" applyAlignment="true" applyProtection="false">
      <alignment horizontal="general" vertical="bottom" textRotation="0" wrapText="false" indent="0" shrinkToFit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5" fontId="6" fillId="0" borderId="0" xfId="19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fals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false">
      <alignment horizontal="left" vertical="top" textRotation="0" wrapText="true" indent="0" shrinkToFit="false"/>
      <protection locked="true" hidden="false"/>
    </xf>
    <xf numFmtId="166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2" fillId="0" borderId="2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0" xfId="0" applyFont="true" applyBorder="false" applyAlignment="true" applyProtection="false">
      <alignment horizontal="center" vertical="top" textRotation="0" wrapText="true" indent="0" shrinkToFit="false"/>
      <protection locked="true" hidden="false"/>
    </xf>
    <xf numFmtId="164" fontId="11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3" xfId="0" applyFont="true" applyBorder="true" applyAlignment="true" applyProtection="false">
      <alignment horizontal="center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4" fontId="1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7" fontId="10" fillId="0" borderId="2" xfId="0" applyFont="true" applyBorder="true" applyAlignment="true" applyProtection="false">
      <alignment horizontal="left" vertical="top" textRotation="0" wrapText="true" indent="0" shrinkToFit="false"/>
      <protection locked="true" hidden="false"/>
    </xf>
    <xf numFmtId="168" fontId="13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8" fontId="6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4" fontId="13" fillId="0" borderId="2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  <xf numFmtId="166" fontId="9" fillId="0" borderId="2" xfId="0" applyFont="true" applyBorder="true" applyAlignment="true" applyProtection="false">
      <alignment horizontal="general" vertical="top" textRotation="0" wrapText="tru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F62"/>
  <sheetViews>
    <sheetView showFormulas="false" showGridLines="true" showRowColHeaders="true" showZeros="true" rightToLeft="false" tabSelected="true" showOutlineSymbols="true" defaultGridColor="true" view="pageBreakPreview" topLeftCell="A52" colorId="64" zoomScale="100" zoomScaleNormal="100" zoomScalePageLayoutView="100" workbookViewId="0">
      <selection pane="topLeft" activeCell="B55" activeCellId="0" sqref="B55:B56"/>
    </sheetView>
  </sheetViews>
  <sheetFormatPr defaultRowHeight="18" zeroHeight="false" outlineLevelRow="0" outlineLevelCol="0"/>
  <cols>
    <col collapsed="false" customWidth="true" hidden="false" outlineLevel="0" max="1" min="1" style="1" width="24.15"/>
    <col collapsed="false" customWidth="true" hidden="false" outlineLevel="0" max="2" min="2" style="1" width="93.57"/>
    <col collapsed="false" customWidth="true" hidden="false" outlineLevel="0" max="3" min="3" style="1" width="16.14"/>
    <col collapsed="false" customWidth="true" hidden="false" outlineLevel="0" max="4" min="4" style="2" width="15.15"/>
    <col collapsed="false" customWidth="true" hidden="false" outlineLevel="0" max="5" min="5" style="1" width="15.29"/>
    <col collapsed="false" customWidth="true" hidden="false" outlineLevel="0" max="6" min="6" style="1" width="72.57"/>
    <col collapsed="false" customWidth="true" hidden="false" outlineLevel="0" max="7" min="7" style="1" width="3.29"/>
    <col collapsed="false" customWidth="true" hidden="false" outlineLevel="0" max="8" min="8" style="1" width="30.86"/>
    <col collapsed="false" customWidth="true" hidden="false" outlineLevel="0" max="9" min="9" style="1" width="68.86"/>
    <col collapsed="false" customWidth="true" hidden="false" outlineLevel="0" max="1025" min="10" style="1" width="9.14"/>
  </cols>
  <sheetData>
    <row r="1" customFormat="false" ht="6.75" hidden="true" customHeight="true" outlineLevel="0" collapsed="false">
      <c r="B1" s="3"/>
      <c r="C1" s="3"/>
      <c r="D1" s="3"/>
    </row>
    <row r="2" s="6" customFormat="true" ht="15.75" hidden="false" customHeight="true" outlineLevel="0" collapsed="false">
      <c r="A2" s="4"/>
      <c r="B2" s="5" t="s">
        <v>0</v>
      </c>
      <c r="C2" s="5"/>
      <c r="D2" s="5"/>
      <c r="E2" s="5"/>
    </row>
    <row r="3" s="6" customFormat="true" ht="15.75" hidden="false" customHeight="true" outlineLevel="0" collapsed="false">
      <c r="A3" s="4"/>
      <c r="B3" s="7" t="s">
        <v>1</v>
      </c>
      <c r="C3" s="7"/>
      <c r="D3" s="7"/>
      <c r="E3" s="7"/>
    </row>
    <row r="4" s="6" customFormat="true" ht="15.75" hidden="false" customHeight="true" outlineLevel="0" collapsed="false">
      <c r="A4" s="4"/>
      <c r="B4" s="7" t="s">
        <v>2</v>
      </c>
      <c r="C4" s="7"/>
      <c r="D4" s="7"/>
      <c r="E4" s="7"/>
    </row>
    <row r="5" s="6" customFormat="true" ht="15.75" hidden="false" customHeight="true" outlineLevel="0" collapsed="false">
      <c r="A5" s="4"/>
      <c r="B5" s="7" t="s">
        <v>3</v>
      </c>
      <c r="C5" s="7"/>
      <c r="D5" s="7"/>
      <c r="E5" s="7"/>
    </row>
    <row r="6" s="6" customFormat="true" ht="15.75" hidden="false" customHeight="true" outlineLevel="0" collapsed="false">
      <c r="A6" s="4"/>
      <c r="B6" s="7" t="s">
        <v>4</v>
      </c>
      <c r="C6" s="7"/>
      <c r="D6" s="7"/>
      <c r="E6" s="7"/>
    </row>
    <row r="7" s="6" customFormat="true" ht="15.75" hidden="false" customHeight="true" outlineLevel="0" collapsed="false">
      <c r="A7" s="4"/>
      <c r="B7" s="5" t="s">
        <v>0</v>
      </c>
      <c r="C7" s="5"/>
      <c r="D7" s="5"/>
      <c r="E7" s="5"/>
    </row>
    <row r="8" s="6" customFormat="true" ht="15" hidden="false" customHeight="true" outlineLevel="0" collapsed="false">
      <c r="A8" s="4"/>
      <c r="B8" s="7" t="s">
        <v>1</v>
      </c>
      <c r="C8" s="7"/>
      <c r="D8" s="7"/>
      <c r="E8" s="7"/>
    </row>
    <row r="9" s="6" customFormat="true" ht="13.5" hidden="false" customHeight="true" outlineLevel="0" collapsed="false">
      <c r="A9" s="8"/>
      <c r="B9" s="7" t="s">
        <v>5</v>
      </c>
      <c r="C9" s="7"/>
      <c r="D9" s="7"/>
      <c r="E9" s="7"/>
    </row>
    <row r="10" s="6" customFormat="true" ht="14.25" hidden="false" customHeight="true" outlineLevel="0" collapsed="false">
      <c r="A10" s="4"/>
      <c r="B10" s="7" t="s">
        <v>6</v>
      </c>
      <c r="C10" s="7"/>
      <c r="D10" s="7"/>
      <c r="E10" s="7"/>
    </row>
    <row r="11" s="6" customFormat="true" ht="8.25" hidden="false" customHeight="true" outlineLevel="0" collapsed="false">
      <c r="A11" s="9"/>
      <c r="B11" s="9"/>
      <c r="C11" s="9"/>
      <c r="D11" s="9"/>
    </row>
    <row r="12" s="11" customFormat="true" ht="17.25" hidden="false" customHeight="true" outlineLevel="0" collapsed="false">
      <c r="A12" s="10" t="s">
        <v>7</v>
      </c>
      <c r="B12" s="10"/>
      <c r="C12" s="10"/>
      <c r="D12" s="10"/>
      <c r="E12" s="10"/>
    </row>
    <row r="13" s="11" customFormat="true" ht="8.25" hidden="false" customHeight="true" outlineLevel="0" collapsed="false">
      <c r="A13" s="12"/>
      <c r="D13" s="6"/>
      <c r="E13" s="13"/>
    </row>
    <row r="14" s="11" customFormat="true" ht="15.75" hidden="false" customHeight="false" outlineLevel="0" collapsed="false">
      <c r="A14" s="14" t="s">
        <v>8</v>
      </c>
      <c r="B14" s="14"/>
      <c r="C14" s="14"/>
      <c r="D14" s="14"/>
      <c r="E14" s="14"/>
    </row>
    <row r="15" s="17" customFormat="true" ht="19.5" hidden="false" customHeight="true" outlineLevel="0" collapsed="false">
      <c r="A15" s="15" t="s">
        <v>9</v>
      </c>
      <c r="B15" s="15" t="s">
        <v>10</v>
      </c>
      <c r="C15" s="16" t="s">
        <v>11</v>
      </c>
      <c r="D15" s="16"/>
      <c r="E15" s="16"/>
    </row>
    <row r="16" s="17" customFormat="true" ht="43.5" hidden="false" customHeight="true" outlineLevel="0" collapsed="false">
      <c r="A16" s="15"/>
      <c r="B16" s="15"/>
      <c r="C16" s="18" t="s">
        <v>12</v>
      </c>
      <c r="D16" s="18" t="s">
        <v>13</v>
      </c>
      <c r="E16" s="18" t="s">
        <v>14</v>
      </c>
    </row>
    <row r="17" s="17" customFormat="true" ht="14.25" hidden="false" customHeight="true" outlineLevel="0" collapsed="false">
      <c r="A17" s="19" t="n">
        <v>1</v>
      </c>
      <c r="B17" s="19" t="n">
        <v>2</v>
      </c>
      <c r="C17" s="19" t="n">
        <v>3</v>
      </c>
      <c r="D17" s="19" t="n">
        <v>4</v>
      </c>
      <c r="E17" s="19" t="n">
        <v>5</v>
      </c>
    </row>
    <row r="18" s="11" customFormat="true" ht="17.25" hidden="false" customHeight="true" outlineLevel="0" collapsed="false">
      <c r="A18" s="20" t="s">
        <v>15</v>
      </c>
      <c r="B18" s="21" t="s">
        <v>16</v>
      </c>
      <c r="C18" s="22" t="n">
        <f aca="false">C19+C22+C25+C33+C36+C42+C45+C40+C41</f>
        <v>5010.3</v>
      </c>
      <c r="D18" s="22" t="n">
        <f aca="false">D19+D22+D25+D33+D36+D42</f>
        <v>5466.9</v>
      </c>
      <c r="E18" s="22" t="n">
        <f aca="false">E19+E22+E25+E33+E36+E42</f>
        <v>5515.3</v>
      </c>
    </row>
    <row r="19" s="11" customFormat="true" ht="16.5" hidden="false" customHeight="true" outlineLevel="0" collapsed="false">
      <c r="A19" s="20" t="s">
        <v>17</v>
      </c>
      <c r="B19" s="21" t="s">
        <v>18</v>
      </c>
      <c r="C19" s="23" t="n">
        <f aca="false">C20</f>
        <v>1092.7</v>
      </c>
      <c r="D19" s="23" t="n">
        <f aca="false">D20</f>
        <v>1167.7</v>
      </c>
      <c r="E19" s="23" t="n">
        <f aca="false">E20</f>
        <v>1216.1</v>
      </c>
    </row>
    <row r="20" s="11" customFormat="true" ht="17.25" hidden="false" customHeight="true" outlineLevel="0" collapsed="false">
      <c r="A20" s="20" t="s">
        <v>19</v>
      </c>
      <c r="B20" s="21" t="s">
        <v>20</v>
      </c>
      <c r="C20" s="23" t="n">
        <f aca="false">C21</f>
        <v>1092.7</v>
      </c>
      <c r="D20" s="23" t="n">
        <f aca="false">D21</f>
        <v>1167.7</v>
      </c>
      <c r="E20" s="23" t="n">
        <f aca="false">E21</f>
        <v>1216.1</v>
      </c>
    </row>
    <row r="21" s="11" customFormat="true" ht="101.25" hidden="false" customHeight="true" outlineLevel="0" collapsed="false">
      <c r="A21" s="20" t="s">
        <v>21</v>
      </c>
      <c r="B21" s="24" t="s">
        <v>22</v>
      </c>
      <c r="C21" s="23" t="n">
        <v>1092.7</v>
      </c>
      <c r="D21" s="23" t="n">
        <v>1167.7</v>
      </c>
      <c r="E21" s="23" t="n">
        <v>1216.1</v>
      </c>
    </row>
    <row r="22" s="11" customFormat="true" ht="17.25" hidden="false" customHeight="true" outlineLevel="0" collapsed="false">
      <c r="A22" s="25" t="s">
        <v>23</v>
      </c>
      <c r="B22" s="21" t="s">
        <v>24</v>
      </c>
      <c r="C22" s="23" t="n">
        <f aca="false">C23</f>
        <v>330.9</v>
      </c>
      <c r="D22" s="23" t="n">
        <f aca="false">D23</f>
        <v>330.9</v>
      </c>
      <c r="E22" s="23" t="n">
        <f aca="false">E23</f>
        <v>330.9</v>
      </c>
    </row>
    <row r="23" s="11" customFormat="true" ht="16.5" hidden="false" customHeight="true" outlineLevel="0" collapsed="false">
      <c r="A23" s="25" t="s">
        <v>25</v>
      </c>
      <c r="B23" s="21" t="s">
        <v>26</v>
      </c>
      <c r="C23" s="23" t="n">
        <f aca="false">C24</f>
        <v>330.9</v>
      </c>
      <c r="D23" s="23" t="n">
        <f aca="false">D24</f>
        <v>330.9</v>
      </c>
      <c r="E23" s="23" t="n">
        <f aca="false">E24</f>
        <v>330.9</v>
      </c>
    </row>
    <row r="24" s="11" customFormat="true" ht="16.5" hidden="false" customHeight="true" outlineLevel="0" collapsed="false">
      <c r="A24" s="25" t="s">
        <v>27</v>
      </c>
      <c r="B24" s="24" t="s">
        <v>26</v>
      </c>
      <c r="C24" s="23" t="n">
        <v>330.9</v>
      </c>
      <c r="D24" s="23" t="n">
        <v>330.9</v>
      </c>
      <c r="E24" s="23" t="n">
        <v>330.9</v>
      </c>
    </row>
    <row r="25" s="26" customFormat="true" ht="16.5" hidden="false" customHeight="true" outlineLevel="0" collapsed="false">
      <c r="A25" s="25" t="s">
        <v>28</v>
      </c>
      <c r="B25" s="21" t="s">
        <v>29</v>
      </c>
      <c r="C25" s="23" t="n">
        <f aca="false">C26+C28</f>
        <v>3455.3</v>
      </c>
      <c r="D25" s="23" t="n">
        <f aca="false">D26+D28</f>
        <v>3967.1</v>
      </c>
      <c r="E25" s="23" t="n">
        <f aca="false">E26+E28</f>
        <v>3967.1</v>
      </c>
    </row>
    <row r="26" s="26" customFormat="true" ht="18" hidden="false" customHeight="true" outlineLevel="0" collapsed="false">
      <c r="A26" s="25" t="s">
        <v>30</v>
      </c>
      <c r="B26" s="21" t="s">
        <v>31</v>
      </c>
      <c r="C26" s="23" t="n">
        <f aca="false">C27</f>
        <v>330</v>
      </c>
      <c r="D26" s="23" t="n">
        <f aca="false">D27</f>
        <v>330</v>
      </c>
      <c r="E26" s="23" t="n">
        <f aca="false">E27</f>
        <v>330</v>
      </c>
    </row>
    <row r="27" s="11" customFormat="true" ht="33.75" hidden="false" customHeight="true" outlineLevel="0" collapsed="false">
      <c r="A27" s="25" t="s">
        <v>32</v>
      </c>
      <c r="B27" s="21" t="s">
        <v>33</v>
      </c>
      <c r="C27" s="23" t="n">
        <v>330</v>
      </c>
      <c r="D27" s="23" t="n">
        <v>330</v>
      </c>
      <c r="E27" s="23" t="n">
        <v>330</v>
      </c>
    </row>
    <row r="28" s="26" customFormat="true" ht="18" hidden="false" customHeight="true" outlineLevel="0" collapsed="false">
      <c r="A28" s="25" t="s">
        <v>34</v>
      </c>
      <c r="B28" s="21" t="s">
        <v>35</v>
      </c>
      <c r="C28" s="23" t="n">
        <f aca="false">C31+C30</f>
        <v>3125.3</v>
      </c>
      <c r="D28" s="23" t="n">
        <f aca="false">D31+D30</f>
        <v>3637.1</v>
      </c>
      <c r="E28" s="23" t="n">
        <f aca="false">E29+E31</f>
        <v>3637.1</v>
      </c>
    </row>
    <row r="29" s="26" customFormat="true" ht="18" hidden="false" customHeight="true" outlineLevel="0" collapsed="false">
      <c r="A29" s="25" t="s">
        <v>36</v>
      </c>
      <c r="B29" s="21" t="s">
        <v>37</v>
      </c>
      <c r="C29" s="23" t="n">
        <f aca="false">C30</f>
        <v>1327.1</v>
      </c>
      <c r="D29" s="23" t="n">
        <f aca="false">D30</f>
        <v>1327.1</v>
      </c>
      <c r="E29" s="23" t="n">
        <f aca="false">E30</f>
        <v>1327.1</v>
      </c>
    </row>
    <row r="30" s="26" customFormat="true" ht="33" hidden="false" customHeight="true" outlineLevel="0" collapsed="false">
      <c r="A30" s="25" t="s">
        <v>38</v>
      </c>
      <c r="B30" s="21" t="s">
        <v>39</v>
      </c>
      <c r="C30" s="23" t="n">
        <v>1327.1</v>
      </c>
      <c r="D30" s="23" t="n">
        <v>1327.1</v>
      </c>
      <c r="E30" s="23" t="n">
        <v>1327.1</v>
      </c>
    </row>
    <row r="31" s="11" customFormat="true" ht="18.75" hidden="false" customHeight="true" outlineLevel="0" collapsed="false">
      <c r="A31" s="25" t="s">
        <v>40</v>
      </c>
      <c r="B31" s="21" t="s">
        <v>41</v>
      </c>
      <c r="C31" s="23" t="n">
        <f aca="false">C32</f>
        <v>1798.2</v>
      </c>
      <c r="D31" s="23" t="n">
        <f aca="false">D32</f>
        <v>2310</v>
      </c>
      <c r="E31" s="23" t="n">
        <f aca="false">E32</f>
        <v>2310</v>
      </c>
    </row>
    <row r="32" s="11" customFormat="true" ht="33.75" hidden="false" customHeight="true" outlineLevel="0" collapsed="false">
      <c r="A32" s="25" t="s">
        <v>42</v>
      </c>
      <c r="B32" s="21" t="s">
        <v>43</v>
      </c>
      <c r="C32" s="23" t="n">
        <v>1798.2</v>
      </c>
      <c r="D32" s="23" t="n">
        <v>2310</v>
      </c>
      <c r="E32" s="23" t="n">
        <v>2310</v>
      </c>
    </row>
    <row r="33" s="11" customFormat="true" ht="16.5" hidden="false" customHeight="true" outlineLevel="0" collapsed="false">
      <c r="A33" s="25" t="s">
        <v>44</v>
      </c>
      <c r="B33" s="21" t="s">
        <v>45</v>
      </c>
      <c r="C33" s="23" t="n">
        <f aca="false">C34</f>
        <v>0.1</v>
      </c>
      <c r="D33" s="23" t="n">
        <f aca="false">D34</f>
        <v>0.1</v>
      </c>
      <c r="E33" s="23" t="n">
        <f aca="false">E34</f>
        <v>0.1</v>
      </c>
    </row>
    <row r="34" s="11" customFormat="true" ht="33" hidden="false" customHeight="true" outlineLevel="0" collapsed="false">
      <c r="A34" s="25" t="s">
        <v>46</v>
      </c>
      <c r="B34" s="21" t="s">
        <v>47</v>
      </c>
      <c r="C34" s="23" t="n">
        <f aca="false">C35</f>
        <v>0.1</v>
      </c>
      <c r="D34" s="23" t="n">
        <f aca="false">D35</f>
        <v>0.1</v>
      </c>
      <c r="E34" s="23" t="n">
        <f aca="false">E35</f>
        <v>0.1</v>
      </c>
    </row>
    <row r="35" s="11" customFormat="true" ht="66" hidden="false" customHeight="true" outlineLevel="0" collapsed="false">
      <c r="A35" s="25" t="s">
        <v>48</v>
      </c>
      <c r="B35" s="21" t="s">
        <v>49</v>
      </c>
      <c r="C35" s="27" t="n">
        <v>0.1</v>
      </c>
      <c r="D35" s="23" t="n">
        <v>0.1</v>
      </c>
      <c r="E35" s="23" t="n">
        <v>0.1</v>
      </c>
    </row>
    <row r="36" s="26" customFormat="true" ht="33.75" hidden="false" customHeight="true" outlineLevel="0" collapsed="false">
      <c r="A36" s="25" t="s">
        <v>50</v>
      </c>
      <c r="B36" s="21" t="s">
        <v>51</v>
      </c>
      <c r="C36" s="23" t="n">
        <f aca="false">C37</f>
        <v>0</v>
      </c>
      <c r="D36" s="23" t="n">
        <v>0</v>
      </c>
      <c r="E36" s="23" t="n">
        <v>0</v>
      </c>
    </row>
    <row r="37" s="11" customFormat="true" ht="66" hidden="false" customHeight="true" outlineLevel="0" collapsed="false">
      <c r="A37" s="25" t="s">
        <v>52</v>
      </c>
      <c r="B37" s="21" t="s">
        <v>53</v>
      </c>
      <c r="C37" s="23" t="n">
        <v>0</v>
      </c>
      <c r="D37" s="23" t="n">
        <v>0</v>
      </c>
      <c r="E37" s="23" t="n">
        <v>0</v>
      </c>
    </row>
    <row r="38" s="11" customFormat="true" ht="33.75" hidden="false" customHeight="true" outlineLevel="0" collapsed="false">
      <c r="A38" s="25" t="s">
        <v>54</v>
      </c>
      <c r="B38" s="21" t="s">
        <v>55</v>
      </c>
      <c r="C38" s="23" t="n">
        <f aca="false">C39</f>
        <v>0</v>
      </c>
      <c r="D38" s="23" t="n">
        <v>0</v>
      </c>
      <c r="E38" s="23" t="n">
        <v>0</v>
      </c>
    </row>
    <row r="39" s="11" customFormat="true" ht="33.75" hidden="false" customHeight="true" outlineLevel="0" collapsed="false">
      <c r="A39" s="25" t="s">
        <v>56</v>
      </c>
      <c r="B39" s="21" t="s">
        <v>57</v>
      </c>
      <c r="C39" s="27" t="n">
        <v>0</v>
      </c>
      <c r="D39" s="23" t="n">
        <v>0</v>
      </c>
      <c r="E39" s="23" t="n">
        <v>0</v>
      </c>
    </row>
    <row r="40" s="11" customFormat="true" ht="60" hidden="false" customHeight="true" outlineLevel="0" collapsed="false">
      <c r="A40" s="28" t="s">
        <v>58</v>
      </c>
      <c r="B40" s="21" t="s">
        <v>59</v>
      </c>
      <c r="C40" s="27" t="n">
        <v>84.3</v>
      </c>
      <c r="D40" s="23" t="n">
        <v>0</v>
      </c>
      <c r="E40" s="23" t="n">
        <v>0</v>
      </c>
    </row>
    <row r="41" s="11" customFormat="true" ht="60" hidden="false" customHeight="true" outlineLevel="0" collapsed="false">
      <c r="A41" s="28" t="s">
        <v>60</v>
      </c>
      <c r="B41" s="21" t="s">
        <v>61</v>
      </c>
      <c r="C41" s="29" t="n">
        <v>46</v>
      </c>
      <c r="D41" s="23" t="n">
        <v>0</v>
      </c>
      <c r="E41" s="23" t="n">
        <v>0</v>
      </c>
    </row>
    <row r="42" s="11" customFormat="true" ht="16.5" hidden="false" customHeight="true" outlineLevel="0" collapsed="false">
      <c r="A42" s="25" t="s">
        <v>62</v>
      </c>
      <c r="B42" s="21" t="s">
        <v>63</v>
      </c>
      <c r="C42" s="23" t="n">
        <f aca="false">C43</f>
        <v>1</v>
      </c>
      <c r="D42" s="23" t="n">
        <f aca="false">D43</f>
        <v>1.1</v>
      </c>
      <c r="E42" s="23" t="n">
        <f aca="false">E43</f>
        <v>1.1</v>
      </c>
    </row>
    <row r="43" s="11" customFormat="true" ht="32.25" hidden="false" customHeight="true" outlineLevel="0" collapsed="false">
      <c r="A43" s="25" t="s">
        <v>64</v>
      </c>
      <c r="B43" s="21" t="s">
        <v>65</v>
      </c>
      <c r="C43" s="23" t="n">
        <f aca="false">C44</f>
        <v>1</v>
      </c>
      <c r="D43" s="23" t="n">
        <f aca="false">D44</f>
        <v>1.1</v>
      </c>
      <c r="E43" s="23" t="n">
        <f aca="false">E44</f>
        <v>1.1</v>
      </c>
    </row>
    <row r="44" s="11" customFormat="true" ht="48" hidden="false" customHeight="true" outlineLevel="0" collapsed="false">
      <c r="A44" s="25" t="s">
        <v>66</v>
      </c>
      <c r="B44" s="21" t="s">
        <v>67</v>
      </c>
      <c r="C44" s="23" t="n">
        <v>1</v>
      </c>
      <c r="D44" s="23" t="n">
        <v>1.1</v>
      </c>
      <c r="E44" s="23" t="n">
        <v>1.1</v>
      </c>
    </row>
    <row r="45" s="11" customFormat="true" ht="49.5" hidden="true" customHeight="true" outlineLevel="0" collapsed="false">
      <c r="A45" s="25"/>
      <c r="B45" s="21"/>
      <c r="C45" s="23" t="n">
        <v>0</v>
      </c>
      <c r="D45" s="23" t="n">
        <v>0</v>
      </c>
      <c r="E45" s="23" t="n">
        <v>0</v>
      </c>
    </row>
    <row r="46" s="26" customFormat="true" ht="18.75" hidden="false" customHeight="true" outlineLevel="0" collapsed="false">
      <c r="A46" s="25" t="s">
        <v>68</v>
      </c>
      <c r="B46" s="21" t="s">
        <v>69</v>
      </c>
      <c r="C46" s="23" t="n">
        <f aca="false">C47</f>
        <v>9945.9</v>
      </c>
      <c r="D46" s="23" t="n">
        <f aca="false">D47</f>
        <v>5325.7</v>
      </c>
      <c r="E46" s="23" t="n">
        <f aca="false">E47</f>
        <v>5182.4</v>
      </c>
    </row>
    <row r="47" s="11" customFormat="true" ht="33" hidden="false" customHeight="true" outlineLevel="0" collapsed="false">
      <c r="A47" s="25" t="s">
        <v>70</v>
      </c>
      <c r="B47" s="21" t="s">
        <v>71</v>
      </c>
      <c r="C47" s="23" t="n">
        <f aca="false">C52+C48+C57</f>
        <v>9945.9</v>
      </c>
      <c r="D47" s="23" t="n">
        <f aca="false">D52+D48+D57</f>
        <v>5325.7</v>
      </c>
      <c r="E47" s="23" t="n">
        <f aca="false">E52+E48+E57</f>
        <v>5182.4</v>
      </c>
    </row>
    <row r="48" s="11" customFormat="true" ht="18.75" hidden="false" customHeight="true" outlineLevel="0" collapsed="false">
      <c r="A48" s="25" t="s">
        <v>72</v>
      </c>
      <c r="B48" s="30" t="s">
        <v>73</v>
      </c>
      <c r="C48" s="23" t="n">
        <f aca="false">C49</f>
        <v>6888.9</v>
      </c>
      <c r="D48" s="23" t="n">
        <f aca="false">D49</f>
        <v>5170.5</v>
      </c>
      <c r="E48" s="23" t="n">
        <f aca="false">E49</f>
        <v>5013.1</v>
      </c>
    </row>
    <row r="49" s="11" customFormat="true" ht="36.75" hidden="false" customHeight="true" outlineLevel="0" collapsed="false">
      <c r="A49" s="25" t="s">
        <v>74</v>
      </c>
      <c r="B49" s="21" t="s">
        <v>75</v>
      </c>
      <c r="C49" s="23" t="n">
        <f aca="false">C50+C51</f>
        <v>6888.9</v>
      </c>
      <c r="D49" s="23" t="n">
        <f aca="false">D50</f>
        <v>5170.5</v>
      </c>
      <c r="E49" s="23" t="n">
        <f aca="false">E50</f>
        <v>5013.1</v>
      </c>
    </row>
    <row r="50" s="11" customFormat="true" ht="42.75" hidden="false" customHeight="true" outlineLevel="0" collapsed="false">
      <c r="A50" s="25" t="s">
        <v>76</v>
      </c>
      <c r="B50" s="21" t="s">
        <v>77</v>
      </c>
      <c r="C50" s="23" t="n">
        <v>6463.1</v>
      </c>
      <c r="D50" s="23" t="n">
        <v>5170.5</v>
      </c>
      <c r="E50" s="23" t="n">
        <v>5013.1</v>
      </c>
    </row>
    <row r="51" s="11" customFormat="true" ht="42.75" hidden="false" customHeight="true" outlineLevel="0" collapsed="false">
      <c r="A51" s="25" t="s">
        <v>78</v>
      </c>
      <c r="B51" s="21" t="s">
        <v>79</v>
      </c>
      <c r="C51" s="23" t="n">
        <v>425.8</v>
      </c>
      <c r="D51" s="23" t="n">
        <v>0</v>
      </c>
      <c r="E51" s="23" t="n">
        <v>0</v>
      </c>
    </row>
    <row r="52" s="11" customFormat="true" ht="18.75" hidden="false" customHeight="true" outlineLevel="0" collapsed="false">
      <c r="A52" s="25" t="s">
        <v>80</v>
      </c>
      <c r="B52" s="21" t="s">
        <v>81</v>
      </c>
      <c r="C52" s="23" t="n">
        <f aca="false">C55+C53</f>
        <v>141.3</v>
      </c>
      <c r="D52" s="23" t="n">
        <f aca="false">D55+D53</f>
        <v>155.2</v>
      </c>
      <c r="E52" s="23" t="n">
        <f aca="false">E55+E53</f>
        <v>169.3</v>
      </c>
      <c r="F52" s="31"/>
    </row>
    <row r="53" s="11" customFormat="true" ht="34.5" hidden="false" customHeight="true" outlineLevel="0" collapsed="false">
      <c r="A53" s="25" t="s">
        <v>82</v>
      </c>
      <c r="B53" s="21" t="s">
        <v>83</v>
      </c>
      <c r="C53" s="23" t="n">
        <f aca="false">C54</f>
        <v>0.2</v>
      </c>
      <c r="D53" s="23" t="n">
        <f aca="false">D54</f>
        <v>0.2</v>
      </c>
      <c r="E53" s="23" t="n">
        <f aca="false">E54</f>
        <v>0.2</v>
      </c>
      <c r="F53" s="31"/>
    </row>
    <row r="54" s="11" customFormat="true" ht="34.5" hidden="false" customHeight="true" outlineLevel="0" collapsed="false">
      <c r="A54" s="25" t="s">
        <v>84</v>
      </c>
      <c r="B54" s="21" t="s">
        <v>85</v>
      </c>
      <c r="C54" s="23" t="n">
        <v>0.2</v>
      </c>
      <c r="D54" s="23" t="n">
        <v>0.2</v>
      </c>
      <c r="E54" s="23" t="n">
        <v>0.2</v>
      </c>
      <c r="F54" s="31"/>
    </row>
    <row r="55" s="11" customFormat="true" ht="35.25" hidden="false" customHeight="true" outlineLevel="0" collapsed="false">
      <c r="A55" s="25" t="s">
        <v>86</v>
      </c>
      <c r="B55" s="27" t="s">
        <v>87</v>
      </c>
      <c r="C55" s="23" t="n">
        <f aca="false">C56</f>
        <v>141.1</v>
      </c>
      <c r="D55" s="23" t="n">
        <f aca="false">D56</f>
        <v>155</v>
      </c>
      <c r="E55" s="23" t="n">
        <f aca="false">E56</f>
        <v>169.1</v>
      </c>
    </row>
    <row r="56" s="11" customFormat="true" ht="36.75" hidden="false" customHeight="true" outlineLevel="0" collapsed="false">
      <c r="A56" s="25" t="s">
        <v>88</v>
      </c>
      <c r="B56" s="27" t="s">
        <v>89</v>
      </c>
      <c r="C56" s="23" t="n">
        <v>141.1</v>
      </c>
      <c r="D56" s="23" t="n">
        <v>155</v>
      </c>
      <c r="E56" s="23" t="n">
        <v>169.1</v>
      </c>
    </row>
    <row r="57" s="11" customFormat="true" ht="19.5" hidden="false" customHeight="true" outlineLevel="0" collapsed="false">
      <c r="A57" s="25" t="s">
        <v>90</v>
      </c>
      <c r="B57" s="21" t="s">
        <v>91</v>
      </c>
      <c r="C57" s="23" t="n">
        <f aca="false">C58+C60</f>
        <v>2915.7</v>
      </c>
      <c r="D57" s="29" t="n">
        <v>0</v>
      </c>
      <c r="E57" s="29" t="n">
        <v>0</v>
      </c>
    </row>
    <row r="58" s="11" customFormat="true" ht="48.75" hidden="false" customHeight="true" outlineLevel="0" collapsed="false">
      <c r="A58" s="25" t="s">
        <v>92</v>
      </c>
      <c r="B58" s="21" t="s">
        <v>93</v>
      </c>
      <c r="C58" s="29" t="n">
        <f aca="false">C59</f>
        <v>2317.8</v>
      </c>
      <c r="D58" s="32" t="n">
        <v>0</v>
      </c>
      <c r="E58" s="32" t="n">
        <v>0</v>
      </c>
    </row>
    <row r="59" s="11" customFormat="true" ht="49.5" hidden="false" customHeight="true" outlineLevel="0" collapsed="false">
      <c r="A59" s="25" t="s">
        <v>94</v>
      </c>
      <c r="B59" s="21" t="s">
        <v>95</v>
      </c>
      <c r="C59" s="29" t="n">
        <v>2317.8</v>
      </c>
      <c r="D59" s="32" t="n">
        <v>0</v>
      </c>
      <c r="E59" s="32" t="n">
        <v>0</v>
      </c>
    </row>
    <row r="60" customFormat="false" ht="23.25" hidden="false" customHeight="true" outlineLevel="0" collapsed="false">
      <c r="A60" s="28" t="s">
        <v>96</v>
      </c>
      <c r="B60" s="21" t="s">
        <v>97</v>
      </c>
      <c r="C60" s="29" t="n">
        <f aca="false">C61</f>
        <v>597.9</v>
      </c>
      <c r="D60" s="32" t="n">
        <v>0</v>
      </c>
      <c r="E60" s="32" t="n">
        <v>0</v>
      </c>
    </row>
    <row r="61" customFormat="false" ht="52.5" hidden="false" customHeight="true" outlineLevel="0" collapsed="false">
      <c r="A61" s="28" t="s">
        <v>98</v>
      </c>
      <c r="B61" s="21" t="s">
        <v>99</v>
      </c>
      <c r="C61" s="29" t="n">
        <v>597.9</v>
      </c>
      <c r="D61" s="32" t="n">
        <v>0</v>
      </c>
      <c r="E61" s="32" t="n">
        <v>0</v>
      </c>
    </row>
    <row r="62" customFormat="false" ht="16.5" hidden="false" customHeight="false" outlineLevel="0" collapsed="false">
      <c r="A62" s="33"/>
      <c r="B62" s="34" t="s">
        <v>100</v>
      </c>
      <c r="C62" s="35" t="n">
        <f aca="false">C18+C46</f>
        <v>14956.2</v>
      </c>
      <c r="D62" s="35" t="n">
        <f aca="false">D46+D18</f>
        <v>10792.6</v>
      </c>
      <c r="E62" s="35" t="n">
        <f aca="false">E46+E18</f>
        <v>10697.7</v>
      </c>
    </row>
  </sheetData>
  <mergeCells count="14">
    <mergeCell ref="B2:E2"/>
    <mergeCell ref="B3:E3"/>
    <mergeCell ref="B4:E4"/>
    <mergeCell ref="B5:E5"/>
    <mergeCell ref="B6:E6"/>
    <mergeCell ref="B7:E7"/>
    <mergeCell ref="B8:E8"/>
    <mergeCell ref="B9:E9"/>
    <mergeCell ref="B10:E10"/>
    <mergeCell ref="A12:E12"/>
    <mergeCell ref="A14:E14"/>
    <mergeCell ref="A15:A16"/>
    <mergeCell ref="B15:B16"/>
    <mergeCell ref="C15:E15"/>
  </mergeCells>
  <printOptions headings="false" gridLines="false" gridLinesSet="true" horizontalCentered="false" verticalCentered="false"/>
  <pageMargins left="0.865972222222222" right="0.39375" top="0.118055555555556" bottom="0.118055555555556" header="0.511805555555555" footer="0.511805555555555"/>
  <pageSetup paperSize="9" scale="68" firstPageNumber="0" fitToWidth="1" fitToHeight="1" pageOrder="downThenOver" orientation="landscape" blackAndWhite="false" draft="false" cellComments="none" useFirstPageNumber="false" horizontalDpi="300" verticalDpi="300" copies="1"/>
  <headerFooter differentFirst="false" differentOddEven="false">
    <oddHeader/>
    <oddFooter/>
  </headerFooter>
  <rowBreaks count="1" manualBreakCount="1">
    <brk id="35" man="true" max="16383" min="0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12</TotalTime>
  <Application>LibreOffice/5.4.2.2$Windows_x86 LibreOffice_project/22b09f6418e8c2d508a9eaf86b2399209b0990f4</Application>
  <Company>Минфин РО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2007-07-02T11:46:05Z</dcterms:created>
  <dc:creator>sukiyazova</dc:creator>
  <dc:description/>
  <dc:language>ru-RU</dc:language>
  <cp:lastModifiedBy/>
  <cp:lastPrinted>2024-09-25T13:30:48Z</cp:lastPrinted>
  <dcterms:modified xsi:type="dcterms:W3CDTF">2024-09-25T13:36:37Z</dcterms:modified>
  <cp:revision>4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mpany">
    <vt:lpwstr>Минфин РО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