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2025-2027'!$A$17:$D$60</definedName>
    <definedName name="_xlnm.Print_Titles" localSheetId="0">'прил1 2025-2027'!$14:$14</definedName>
    <definedName name="Запрос_из_Проект_по_доходам_и_источникам" localSheetId="0">'прил1 2025-2027'!$A$17:$D$60</definedName>
    <definedName name="_xlnm.Print_Area" localSheetId="0">'прил1 2025-2027'!$A$5:$E$60</definedName>
  </definedNames>
  <calcPr calcId="145621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8" i="1" l="1"/>
  <c r="C57" i="1"/>
  <c r="E55" i="1"/>
  <c r="E52" i="1" s="1"/>
  <c r="E43" i="1" s="1"/>
  <c r="E42" i="1" s="1"/>
  <c r="D55" i="1"/>
  <c r="D52" i="1" s="1"/>
  <c r="D43" i="1" s="1"/>
  <c r="D42" i="1" s="1"/>
  <c r="C55" i="1"/>
  <c r="E53" i="1"/>
  <c r="D53" i="1"/>
  <c r="C53" i="1"/>
  <c r="C52" i="1" s="1"/>
  <c r="C43" i="1" s="1"/>
  <c r="C42" i="1" s="1"/>
  <c r="E49" i="1"/>
  <c r="D49" i="1"/>
  <c r="C49" i="1"/>
  <c r="C47" i="1"/>
  <c r="E44" i="1"/>
  <c r="D44" i="1"/>
  <c r="C44" i="1"/>
  <c r="E40" i="1"/>
  <c r="D40" i="1"/>
  <c r="D39" i="1" s="1"/>
  <c r="C40" i="1"/>
  <c r="C39" i="1" s="1"/>
  <c r="E39" i="1"/>
  <c r="C37" i="1"/>
  <c r="C35" i="1"/>
  <c r="E33" i="1"/>
  <c r="D33" i="1"/>
  <c r="D32" i="1" s="1"/>
  <c r="C33" i="1"/>
  <c r="C32" i="1" s="1"/>
  <c r="E32" i="1"/>
  <c r="E30" i="1"/>
  <c r="D30" i="1"/>
  <c r="D27" i="1" s="1"/>
  <c r="D24" i="1" s="1"/>
  <c r="C30" i="1"/>
  <c r="E28" i="1"/>
  <c r="E27" i="1" s="1"/>
  <c r="D28" i="1"/>
  <c r="C28" i="1"/>
  <c r="C27" i="1"/>
  <c r="E25" i="1"/>
  <c r="E24" i="1" s="1"/>
  <c r="D25" i="1"/>
  <c r="C25" i="1"/>
  <c r="C24" i="1" s="1"/>
  <c r="E22" i="1"/>
  <c r="E21" i="1" s="1"/>
  <c r="D22" i="1"/>
  <c r="D21" i="1" s="1"/>
  <c r="C22" i="1"/>
  <c r="C21" i="1" s="1"/>
  <c r="E19" i="1"/>
  <c r="E18" i="1" s="1"/>
  <c r="E17" i="1" s="1"/>
  <c r="E60" i="1" s="1"/>
  <c r="D19" i="1"/>
  <c r="C19" i="1"/>
  <c r="C18" i="1" s="1"/>
  <c r="D18" i="1"/>
  <c r="D17" i="1" s="1"/>
  <c r="D60" i="1" s="1"/>
  <c r="C17" i="1" l="1"/>
  <c r="C60" i="1" s="1"/>
</calcChain>
</file>

<file path=xl/sharedStrings.xml><?xml version="1.0" encoding="utf-8"?>
<sst xmlns="http://schemas.openxmlformats.org/spreadsheetml/2006/main" count="100" uniqueCount="99">
  <si>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</si>
  <si>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</si>
  <si>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</si>
  <si>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</si>
  <si>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</si>
  <si>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</si>
  <si>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</si>
  <si>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</si>
  <si>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</si>
  <si>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</si>
  <si>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</si>
  <si>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</si>
  <si>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</si>
  <si>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</si>
  <si>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</si>
  <si>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</si>
  <si>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</si>
  <si>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</si>
  <si>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</si>
  <si>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</si>
  <si>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</si>
  <si>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</si>
  <si>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</si>
  <si>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</si>
  <si>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</si>
  <si>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</si>
  <si>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</si>
  <si>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</si>
  <si>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</si>
  <si>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</si>
  <si>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</si>
  <si>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</si>
  <si>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</si>
  <si>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</si>
  <si>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</si>
  <si>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</si>
  <si>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</si>
  <si>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</si>
  <si>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</si>
  <si>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</si>
  <si>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</si>
  <si>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</si>
  <si>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</si>
  <si>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</si>
  <si>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</si>
  <si>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</si>
  <si>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</si>
  <si>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</si>
  <si>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</si>
  <si>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</si>
  <si>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</si>
  <si>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</si>
  <si>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</si>
  <si>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</si>
  <si>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</si>
  <si>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</si>
  <si>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</si>
  <si>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</si>
  <si>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</si>
  <si>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</si>
  <si>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</si>
  <si>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</si>
  <si>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</si>
  <si>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</si>
  <si>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</si>
  <si>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</si>
  <si>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</si>
  <si>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</si>
  <si>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</si>
  <si>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</si>
  <si>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</si>
  <si>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</si>
  <si>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</si>
  <si>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</si>
  <si>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</si>
  <si>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</si>
  <si>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</si>
  <si>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</si>
  <si>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</si>
  <si>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</si>
  <si>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</si>
  <si>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</si>
  <si>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</si>
  <si>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</si>
  <si>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</si>
  <si>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</si>
  <si>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</si>
  <si>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</si>
  <si>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</si>
  <si>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</si>
  <si>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</si>
  <si>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</si>
  <si>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</si>
  <si>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</si>
  <si>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</si>
  <si>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</si>
  <si>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</si>
  <si>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</si>
  <si>
    <t xml:space="preserve">                   Приложение 1   
к решению Собрания депутатов Гуково-Гнилушевского сельского поселения   
 от 25.02.2025 г.  №142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</si>
</sst>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8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2"/>
  <sheetViews>
    <sheetView tabSelected="1" view="pageBreakPreview" topLeftCell="A51" zoomScaleNormal="100" workbookViewId="0">
      <selection activeCell="B5" sqref="B5:E5"/>
    </sheetView>
  </sheetViews>
  <sheetFormatPr defaultColWidth="9.140625" defaultRowHeight="18" x14ac:dyDescent="0.25"/>
  <cols>
    <col min="1" max="1" width="24.1406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 x14ac:dyDescent="0.2">
      <c r="B1" s="3"/>
      <c r="C1" s="3"/>
      <c r="D1" s="3"/>
    </row>
    <row r="2" spans="1:5" ht="6.75" customHeight="1" x14ac:dyDescent="0.2">
      <c r="B2" s="3"/>
      <c r="C2" s="3"/>
      <c r="D2" s="3"/>
    </row>
    <row r="3" spans="1:5" ht="6.75" customHeight="1" x14ac:dyDescent="0.2">
      <c r="B3" s="3"/>
      <c r="C3" s="3"/>
      <c r="D3" s="3"/>
    </row>
    <row r="4" spans="1:5" ht="6.75" customHeight="1" x14ac:dyDescent="0.2">
      <c r="B4" s="3"/>
      <c r="C4" s="3"/>
      <c r="D4" s="3"/>
    </row>
    <row r="5" spans="1:5" s="5" customFormat="1" ht="93" customHeight="1" x14ac:dyDescent="0.3">
      <c r="A5" s="4"/>
      <c r="B5" s="31" t="s">
        <v>98</v>
      </c>
      <c r="C5" s="31"/>
      <c r="D5" s="31"/>
      <c r="E5" s="31"/>
    </row>
    <row r="6" spans="1:5" s="5" customFormat="1" ht="15.75" customHeight="1" x14ac:dyDescent="0.3">
      <c r="A6" s="4"/>
      <c r="B6" s="32" t="s">
        <v>0</v>
      </c>
      <c r="C6" s="32"/>
      <c r="D6" s="32"/>
      <c r="E6" s="32"/>
    </row>
    <row r="7" spans="1:5" s="5" customFormat="1" ht="15" customHeight="1" x14ac:dyDescent="0.3">
      <c r="A7" s="4"/>
      <c r="B7" s="33" t="s">
        <v>1</v>
      </c>
      <c r="C7" s="33"/>
      <c r="D7" s="33"/>
      <c r="E7" s="33"/>
    </row>
    <row r="8" spans="1:5" s="5" customFormat="1" ht="13.5" customHeight="1" x14ac:dyDescent="0.3">
      <c r="A8" s="6"/>
      <c r="B8" s="33" t="s">
        <v>2</v>
      </c>
      <c r="C8" s="33"/>
      <c r="D8" s="33"/>
      <c r="E8" s="33"/>
    </row>
    <row r="9" spans="1:5" s="5" customFormat="1" ht="14.25" customHeight="1" x14ac:dyDescent="0.3">
      <c r="A9" s="4"/>
      <c r="B9" s="33" t="s">
        <v>3</v>
      </c>
      <c r="C9" s="33"/>
      <c r="D9" s="33"/>
      <c r="E9" s="33"/>
    </row>
    <row r="10" spans="1:5" s="5" customFormat="1" ht="8.25" customHeight="1" x14ac:dyDescent="0.3">
      <c r="A10" s="7"/>
      <c r="B10" s="7"/>
      <c r="C10" s="7"/>
      <c r="D10" s="7"/>
    </row>
    <row r="11" spans="1:5" s="8" customFormat="1" ht="17.25" customHeight="1" x14ac:dyDescent="0.25">
      <c r="A11" s="34" t="s">
        <v>4</v>
      </c>
      <c r="B11" s="34"/>
      <c r="C11" s="34"/>
      <c r="D11" s="34"/>
      <c r="E11" s="34"/>
    </row>
    <row r="12" spans="1:5" s="8" customFormat="1" ht="8.25" customHeight="1" x14ac:dyDescent="0.3">
      <c r="A12" s="9"/>
      <c r="D12" s="5"/>
      <c r="E12" s="10"/>
    </row>
    <row r="13" spans="1:5" s="8" customFormat="1" ht="15.75" x14ac:dyDescent="0.25">
      <c r="A13" s="35" t="s">
        <v>5</v>
      </c>
      <c r="B13" s="35"/>
      <c r="C13" s="35"/>
      <c r="D13" s="35"/>
      <c r="E13" s="35"/>
    </row>
    <row r="14" spans="1:5" s="11" customFormat="1" ht="19.5" customHeight="1" x14ac:dyDescent="0.2">
      <c r="A14" s="36" t="s">
        <v>6</v>
      </c>
      <c r="B14" s="36" t="s">
        <v>7</v>
      </c>
      <c r="C14" s="37" t="s">
        <v>8</v>
      </c>
      <c r="D14" s="37"/>
      <c r="E14" s="37"/>
    </row>
    <row r="15" spans="1:5" s="11" customFormat="1" ht="43.5" customHeight="1" x14ac:dyDescent="0.2">
      <c r="A15" s="36"/>
      <c r="B15" s="36"/>
      <c r="C15" s="12" t="s">
        <v>9</v>
      </c>
      <c r="D15" s="12" t="s">
        <v>10</v>
      </c>
      <c r="E15" s="12" t="s">
        <v>11</v>
      </c>
    </row>
    <row r="16" spans="1:5" s="11" customFormat="1" ht="14.25" customHeight="1" x14ac:dyDescent="0.2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17.25" customHeight="1" x14ac:dyDescent="0.25">
      <c r="A17" s="14" t="s">
        <v>12</v>
      </c>
      <c r="B17" s="15" t="s">
        <v>13</v>
      </c>
      <c r="C17" s="16">
        <f>C18+C21+C24+C32+C35+C39</f>
        <v>7375.8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16.5" customHeight="1" x14ac:dyDescent="0.25">
      <c r="A18" s="14" t="s">
        <v>14</v>
      </c>
      <c r="B18" s="15" t="s">
        <v>15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17.25" customHeight="1" x14ac:dyDescent="0.25">
      <c r="A19" s="14" t="s">
        <v>16</v>
      </c>
      <c r="B19" s="15" t="s">
        <v>17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 x14ac:dyDescent="0.25">
      <c r="A20" s="14" t="s">
        <v>18</v>
      </c>
      <c r="B20" s="30" t="s">
        <v>97</v>
      </c>
      <c r="C20" s="17">
        <v>1520.3</v>
      </c>
      <c r="D20" s="17">
        <v>1536.9</v>
      </c>
      <c r="E20" s="17">
        <v>1550.6</v>
      </c>
    </row>
    <row r="21" spans="1:5" s="8" customFormat="1" ht="17.25" customHeight="1" x14ac:dyDescent="0.25">
      <c r="A21" s="19" t="s">
        <v>19</v>
      </c>
      <c r="B21" s="15" t="s">
        <v>20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16.5" customHeight="1" x14ac:dyDescent="0.25">
      <c r="A22" s="19" t="s">
        <v>21</v>
      </c>
      <c r="B22" s="15" t="s">
        <v>22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16.5" customHeight="1" x14ac:dyDescent="0.25">
      <c r="A23" s="19" t="s">
        <v>23</v>
      </c>
      <c r="B23" s="18" t="s">
        <v>22</v>
      </c>
      <c r="C23" s="17">
        <v>442.7</v>
      </c>
      <c r="D23" s="17">
        <v>442.7</v>
      </c>
      <c r="E23" s="17">
        <v>442.7</v>
      </c>
    </row>
    <row r="24" spans="1:5" s="20" customFormat="1" ht="16.5" customHeight="1" x14ac:dyDescent="0.25">
      <c r="A24" s="19" t="s">
        <v>24</v>
      </c>
      <c r="B24" s="15" t="s">
        <v>25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18" customHeight="1" x14ac:dyDescent="0.25">
      <c r="A25" s="19" t="s">
        <v>26</v>
      </c>
      <c r="B25" s="15" t="s">
        <v>27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 x14ac:dyDescent="0.25">
      <c r="A26" s="19" t="s">
        <v>28</v>
      </c>
      <c r="B26" s="15" t="s">
        <v>29</v>
      </c>
      <c r="C26" s="17">
        <v>438</v>
      </c>
      <c r="D26" s="17">
        <v>438</v>
      </c>
      <c r="E26" s="17">
        <v>438</v>
      </c>
    </row>
    <row r="27" spans="1:5" s="20" customFormat="1" ht="18" customHeight="1" x14ac:dyDescent="0.25">
      <c r="A27" s="19" t="s">
        <v>30</v>
      </c>
      <c r="B27" s="15" t="s">
        <v>31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18" customHeight="1" x14ac:dyDescent="0.25">
      <c r="A28" s="19" t="s">
        <v>32</v>
      </c>
      <c r="B28" s="15" t="s">
        <v>33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 x14ac:dyDescent="0.25">
      <c r="A29" s="19" t="s">
        <v>34</v>
      </c>
      <c r="B29" s="15" t="s">
        <v>35</v>
      </c>
      <c r="C29" s="17">
        <v>3624.7</v>
      </c>
      <c r="D29" s="17">
        <v>3624.7</v>
      </c>
      <c r="E29" s="17">
        <v>3624.7</v>
      </c>
    </row>
    <row r="30" spans="1:5" s="8" customFormat="1" ht="18.75" customHeight="1" x14ac:dyDescent="0.25">
      <c r="A30" s="19" t="s">
        <v>36</v>
      </c>
      <c r="B30" s="15" t="s">
        <v>37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 x14ac:dyDescent="0.25">
      <c r="A31" s="19" t="s">
        <v>38</v>
      </c>
      <c r="B31" s="15" t="s">
        <v>39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 x14ac:dyDescent="0.25">
      <c r="A32" s="19" t="s">
        <v>40</v>
      </c>
      <c r="B32" s="15" t="s">
        <v>41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 x14ac:dyDescent="0.25">
      <c r="A33" s="19" t="s">
        <v>42</v>
      </c>
      <c r="B33" s="15" t="s">
        <v>43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 x14ac:dyDescent="0.25">
      <c r="A34" s="19" t="s">
        <v>44</v>
      </c>
      <c r="B34" s="15" t="s">
        <v>45</v>
      </c>
      <c r="C34" s="21">
        <v>0</v>
      </c>
      <c r="D34" s="17">
        <v>0</v>
      </c>
      <c r="E34" s="17">
        <v>0</v>
      </c>
    </row>
    <row r="35" spans="1:5" s="20" customFormat="1" ht="33.75" hidden="1" customHeight="1" x14ac:dyDescent="0.25">
      <c r="A35" s="19" t="s">
        <v>46</v>
      </c>
      <c r="B35" s="15" t="s">
        <v>47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 x14ac:dyDescent="0.25">
      <c r="A36" s="19" t="s">
        <v>48</v>
      </c>
      <c r="B36" s="15" t="s">
        <v>49</v>
      </c>
      <c r="C36" s="17">
        <v>0</v>
      </c>
      <c r="D36" s="17">
        <v>0</v>
      </c>
      <c r="E36" s="17">
        <v>0</v>
      </c>
    </row>
    <row r="37" spans="1:5" s="8" customFormat="1" ht="33.75" hidden="1" customHeight="1" x14ac:dyDescent="0.25">
      <c r="A37" s="19" t="s">
        <v>50</v>
      </c>
      <c r="B37" s="15" t="s">
        <v>51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 x14ac:dyDescent="0.25">
      <c r="A38" s="19" t="s">
        <v>52</v>
      </c>
      <c r="B38" s="15" t="s">
        <v>53</v>
      </c>
      <c r="C38" s="21">
        <v>0</v>
      </c>
      <c r="D38" s="17">
        <v>0</v>
      </c>
      <c r="E38" s="17">
        <v>0</v>
      </c>
    </row>
    <row r="39" spans="1:5" s="8" customFormat="1" ht="16.5" customHeight="1" x14ac:dyDescent="0.25">
      <c r="A39" s="19" t="s">
        <v>54</v>
      </c>
      <c r="B39" s="15" t="s">
        <v>55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 x14ac:dyDescent="0.25">
      <c r="A40" s="19" t="s">
        <v>56</v>
      </c>
      <c r="B40" s="15" t="s">
        <v>57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9.5" customHeight="1" x14ac:dyDescent="0.25">
      <c r="A41" s="19" t="s">
        <v>58</v>
      </c>
      <c r="B41" s="15" t="s">
        <v>59</v>
      </c>
      <c r="C41" s="17">
        <v>1.1000000000000001</v>
      </c>
      <c r="D41" s="17">
        <v>1.1000000000000001</v>
      </c>
      <c r="E41" s="17">
        <v>1.1000000000000001</v>
      </c>
    </row>
    <row r="42" spans="1:5" s="20" customFormat="1" ht="18.75" customHeight="1" x14ac:dyDescent="0.25">
      <c r="A42" s="19" t="s">
        <v>60</v>
      </c>
      <c r="B42" s="15" t="s">
        <v>61</v>
      </c>
      <c r="C42" s="17">
        <f>C43</f>
        <v>7940.4</v>
      </c>
      <c r="D42" s="17">
        <f>D43</f>
        <v>6652.6</v>
      </c>
      <c r="E42" s="17">
        <f>E43</f>
        <v>5226.9000000000005</v>
      </c>
    </row>
    <row r="43" spans="1:5" s="8" customFormat="1" ht="33" customHeight="1" x14ac:dyDescent="0.25">
      <c r="A43" s="19" t="s">
        <v>62</v>
      </c>
      <c r="B43" s="15" t="s">
        <v>63</v>
      </c>
      <c r="C43" s="17">
        <f>C52+C44+C57</f>
        <v>7940.4</v>
      </c>
      <c r="D43" s="17">
        <f>D52+D44+D57</f>
        <v>6652.6</v>
      </c>
      <c r="E43" s="17">
        <f>E52+E44+E57</f>
        <v>5226.9000000000005</v>
      </c>
    </row>
    <row r="44" spans="1:5" s="8" customFormat="1" ht="18.75" customHeight="1" x14ac:dyDescent="0.25">
      <c r="A44" s="19" t="s">
        <v>64</v>
      </c>
      <c r="B44" s="22" t="s">
        <v>65</v>
      </c>
      <c r="C44" s="17">
        <f>C49+C48</f>
        <v>7431.2999999999993</v>
      </c>
      <c r="D44" s="17">
        <f>D49</f>
        <v>6473.1</v>
      </c>
      <c r="E44" s="17">
        <f>E49</f>
        <v>5041.1000000000004</v>
      </c>
    </row>
    <row r="45" spans="1:5" s="8" customFormat="1" ht="0.75" customHeight="1" x14ac:dyDescent="0.25">
      <c r="A45" s="19" t="s">
        <v>66</v>
      </c>
      <c r="B45" s="22" t="s">
        <v>67</v>
      </c>
      <c r="C45" s="17">
        <v>431.7</v>
      </c>
      <c r="D45" s="17">
        <v>0</v>
      </c>
      <c r="E45" s="17">
        <v>0</v>
      </c>
    </row>
    <row r="46" spans="1:5" s="8" customFormat="1" ht="33.75" hidden="1" customHeight="1" x14ac:dyDescent="0.25">
      <c r="A46" s="19" t="s">
        <v>68</v>
      </c>
      <c r="B46" s="23" t="s">
        <v>69</v>
      </c>
      <c r="C46" s="17">
        <v>431.7</v>
      </c>
      <c r="D46" s="17">
        <v>0</v>
      </c>
      <c r="E46" s="17">
        <v>0</v>
      </c>
    </row>
    <row r="47" spans="1:5" s="8" customFormat="1" ht="19.5" customHeight="1" x14ac:dyDescent="0.25">
      <c r="A47" s="19" t="s">
        <v>70</v>
      </c>
      <c r="B47" s="23" t="s">
        <v>71</v>
      </c>
      <c r="C47" s="17">
        <f>C48</f>
        <v>668.9</v>
      </c>
      <c r="D47" s="17">
        <v>0</v>
      </c>
      <c r="E47" s="17">
        <v>0</v>
      </c>
    </row>
    <row r="48" spans="1:5" s="8" customFormat="1" ht="36" customHeight="1" x14ac:dyDescent="0.25">
      <c r="A48" s="19" t="s">
        <v>72</v>
      </c>
      <c r="B48" s="15" t="s">
        <v>73</v>
      </c>
      <c r="C48" s="17">
        <v>668.9</v>
      </c>
      <c r="D48" s="17">
        <v>0</v>
      </c>
      <c r="E48" s="17">
        <v>0</v>
      </c>
    </row>
    <row r="49" spans="1:6" s="8" customFormat="1" ht="36.75" customHeight="1" x14ac:dyDescent="0.25">
      <c r="A49" s="19" t="s">
        <v>74</v>
      </c>
      <c r="B49" s="15" t="s">
        <v>75</v>
      </c>
      <c r="C49" s="17">
        <f>C50+C51</f>
        <v>6762.4</v>
      </c>
      <c r="D49" s="17">
        <f>D50</f>
        <v>6473.1</v>
      </c>
      <c r="E49" s="17">
        <f>E50</f>
        <v>5041.1000000000004</v>
      </c>
    </row>
    <row r="50" spans="1:6" s="8" customFormat="1" ht="36" customHeight="1" x14ac:dyDescent="0.25">
      <c r="A50" s="19" t="s">
        <v>76</v>
      </c>
      <c r="B50" s="15" t="s">
        <v>77</v>
      </c>
      <c r="C50" s="17">
        <v>6762.4</v>
      </c>
      <c r="D50" s="17">
        <v>6473.1</v>
      </c>
      <c r="E50" s="17">
        <v>5041.1000000000004</v>
      </c>
    </row>
    <row r="51" spans="1:6" s="8" customFormat="1" ht="0.75" customHeight="1" x14ac:dyDescent="0.25">
      <c r="A51" s="19" t="s">
        <v>78</v>
      </c>
      <c r="B51" s="15" t="s">
        <v>79</v>
      </c>
      <c r="C51" s="17">
        <v>0</v>
      </c>
      <c r="D51" s="17">
        <v>0</v>
      </c>
      <c r="E51" s="17">
        <v>0</v>
      </c>
    </row>
    <row r="52" spans="1:6" s="8" customFormat="1" ht="18.75" customHeight="1" x14ac:dyDescent="0.25">
      <c r="A52" s="19" t="s">
        <v>80</v>
      </c>
      <c r="B52" s="15" t="s">
        <v>81</v>
      </c>
      <c r="C52" s="17">
        <f>C55+C53</f>
        <v>164.5</v>
      </c>
      <c r="D52" s="17">
        <f>D55+D53</f>
        <v>179.5</v>
      </c>
      <c r="E52" s="17">
        <f>E55+E53</f>
        <v>185.79999999999998</v>
      </c>
      <c r="F52" s="24"/>
    </row>
    <row r="53" spans="1:6" s="8" customFormat="1" ht="34.5" customHeight="1" x14ac:dyDescent="0.25">
      <c r="A53" s="19" t="s">
        <v>82</v>
      </c>
      <c r="B53" s="15" t="s">
        <v>83</v>
      </c>
      <c r="C53" s="17">
        <f>C54</f>
        <v>0.2</v>
      </c>
      <c r="D53" s="17">
        <f>D54</f>
        <v>0.2</v>
      </c>
      <c r="E53" s="17">
        <f>E54</f>
        <v>0.2</v>
      </c>
      <c r="F53" s="24"/>
    </row>
    <row r="54" spans="1:6" s="8" customFormat="1" ht="34.5" customHeight="1" x14ac:dyDescent="0.25">
      <c r="A54" s="19" t="s">
        <v>84</v>
      </c>
      <c r="B54" s="15" t="s">
        <v>85</v>
      </c>
      <c r="C54" s="17">
        <v>0.2</v>
      </c>
      <c r="D54" s="17">
        <v>0.2</v>
      </c>
      <c r="E54" s="17">
        <v>0.2</v>
      </c>
      <c r="F54" s="24"/>
    </row>
    <row r="55" spans="1:6" s="8" customFormat="1" ht="35.25" customHeight="1" x14ac:dyDescent="0.25">
      <c r="A55" s="19" t="s">
        <v>86</v>
      </c>
      <c r="B55" s="15" t="s">
        <v>87</v>
      </c>
      <c r="C55" s="17">
        <f>C56</f>
        <v>164.3</v>
      </c>
      <c r="D55" s="17">
        <f>D56</f>
        <v>179.3</v>
      </c>
      <c r="E55" s="17">
        <f>E56</f>
        <v>185.6</v>
      </c>
    </row>
    <row r="56" spans="1:6" s="8" customFormat="1" ht="36.75" customHeight="1" x14ac:dyDescent="0.25">
      <c r="A56" s="19" t="s">
        <v>88</v>
      </c>
      <c r="B56" s="15" t="s">
        <v>89</v>
      </c>
      <c r="C56" s="17">
        <v>164.3</v>
      </c>
      <c r="D56" s="17">
        <v>179.3</v>
      </c>
      <c r="E56" s="17">
        <v>185.6</v>
      </c>
    </row>
    <row r="57" spans="1:6" s="8" customFormat="1" ht="19.5" customHeight="1" x14ac:dyDescent="0.25">
      <c r="A57" s="19" t="s">
        <v>90</v>
      </c>
      <c r="B57" s="15" t="s">
        <v>91</v>
      </c>
      <c r="C57" s="17">
        <f>C58</f>
        <v>344.6</v>
      </c>
      <c r="D57" s="25">
        <v>0</v>
      </c>
      <c r="E57" s="25">
        <v>0</v>
      </c>
    </row>
    <row r="58" spans="1:6" s="8" customFormat="1" ht="48.75" customHeight="1" x14ac:dyDescent="0.25">
      <c r="A58" s="19" t="s">
        <v>92</v>
      </c>
      <c r="B58" s="15" t="s">
        <v>93</v>
      </c>
      <c r="C58" s="25">
        <f>C59</f>
        <v>344.6</v>
      </c>
      <c r="D58" s="26">
        <v>0</v>
      </c>
      <c r="E58" s="26">
        <v>0</v>
      </c>
    </row>
    <row r="59" spans="1:6" s="8" customFormat="1" ht="49.5" customHeight="1" x14ac:dyDescent="0.25">
      <c r="A59" s="19" t="s">
        <v>94</v>
      </c>
      <c r="B59" s="15" t="s">
        <v>95</v>
      </c>
      <c r="C59" s="25">
        <v>344.6</v>
      </c>
      <c r="D59" s="26">
        <v>0</v>
      </c>
      <c r="E59" s="26">
        <v>0</v>
      </c>
    </row>
    <row r="60" spans="1:6" s="8" customFormat="1" ht="18" customHeight="1" x14ac:dyDescent="0.25">
      <c r="A60" s="27"/>
      <c r="B60" s="28" t="s">
        <v>96</v>
      </c>
      <c r="C60" s="29">
        <f>C17+C42</f>
        <v>15316.2</v>
      </c>
      <c r="D60" s="29">
        <f>D17+D42</f>
        <v>14045</v>
      </c>
      <c r="E60" s="29">
        <f>E17+E42</f>
        <v>12633</v>
      </c>
    </row>
    <row r="62" spans="1:6" ht="52.5" customHeight="1" x14ac:dyDescent="0.25"/>
  </sheetData>
  <mergeCells count="10">
    <mergeCell ref="A11:E11"/>
    <mergeCell ref="A13:E13"/>
    <mergeCell ref="A14:A15"/>
    <mergeCell ref="B14:B15"/>
    <mergeCell ref="C14:E14"/>
    <mergeCell ref="B5:E5"/>
    <mergeCell ref="B6:E6"/>
    <mergeCell ref="B7:E7"/>
    <mergeCell ref="B8:E8"/>
    <mergeCell ref="B9:E9"/>
  </mergeCells>
  <pageMargins left="0.86597222222222203" right="0.39374999999999999" top="0.118055555555556" bottom="0.118055555555556" header="0.511811023622047" footer="0.511811023622047"/>
  <pageSetup paperSize="9" scale="70" orientation="landscape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3</cp:revision>
  <cp:lastPrinted>2025-01-22T07:47:57Z</cp:lastPrinted>
  <dcterms:created xsi:type="dcterms:W3CDTF">2007-07-02T11:46:05Z</dcterms:created>
  <dcterms:modified xsi:type="dcterms:W3CDTF">2025-02-25T09:57:58Z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