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85" windowWidth="14625" windowHeight="8505"/>
  </bookViews>
  <sheets>
    <sheet name="прил1 2020-2021" sheetId="2" r:id="rId1"/>
  </sheets>
  <externalReferences>
    <externalReference r:id="rId2"/>
  </externalReference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60" i="2" l="1"/>
  <c r="C55" i="2"/>
  <c r="C46" i="2" l="1"/>
  <c r="C58" i="2"/>
  <c r="B6" i="2" l="1"/>
  <c r="B3" i="2"/>
  <c r="E20" i="2" l="1"/>
  <c r="D20" i="2"/>
  <c r="E53" i="2" l="1"/>
  <c r="C56" i="2" l="1"/>
  <c r="C53" i="2" l="1"/>
  <c r="C51" i="2"/>
  <c r="C48" i="2"/>
  <c r="C47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27" i="2"/>
  <c r="C2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C45" i="2" l="1"/>
  <c r="D27" i="2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D48" i="2"/>
  <c r="D47" i="2" s="1"/>
  <c r="D43" i="2"/>
  <c r="D42" i="2" s="1"/>
  <c r="D36" i="2"/>
  <c r="D35" i="2" s="1"/>
  <c r="D53" i="2"/>
  <c r="D50" i="2" s="1"/>
  <c r="D46" i="2" l="1"/>
  <c r="D45" i="2" s="1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<sst xmlns="http://schemas.openxmlformats.org/spreadsheetml/2006/main" count="98" uniqueCount="97">
  <si>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</si>
  <si>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</si>
  <si>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</si>
  <si>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</si>
  <si>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</si>
  <si>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</si>
  <si>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</si>
  <si>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</si>
  <si>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</si>
  <si>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</si>
  <si>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</si>
  <si>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</si>
  <si>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</si>
  <si>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</si>
  <si>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</si>
  <si>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</si>
  <si>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</si>
  <si>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</si>
  <si>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</si>
  <si>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</si>
  <si>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</si>
  <si>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</si>
  <si>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</si>
  <si>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</si>
  <si>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</si>
  <si>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</si>
  <si>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</si>
  <si>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</si>
  <si>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</si>
  <si>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</si>
  <si>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</si>
  <si>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</si>
  <si>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</si>
  <si>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</si>
  <si>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</si>
  <si>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</si>
  <si>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</si>
  <si>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</si>
  <si>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</si>
  <si>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</si>
  <si>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</si>
  <si>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</si>
  <si>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</si>
  <si>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</si>
  <si>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</si>
  <si>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</si>
  <si>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</si>
  <si>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</si>
  <si>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</si>
  <si>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</si>
  <si>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</si>
  <si>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</si>
  <si>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</si>
  <si>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</si>
  <si>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</si>
  <si>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</si>
  <si>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</si>
  <si>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</si>
  <si>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</si>
  <si>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</si>
  <si>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</si>
  <si>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</si>
  <si>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</si>
  <si>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</si>
  <si>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</si>
  <si>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</si>
  <si>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</si>
  <si>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2019 год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</si>
  <si>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</si>
  <si>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</si>
  <si>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</si>
  <si>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</si>
  <si>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</si>
  <si>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</si>
  <si>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Красносулинского района на 2019 год и на плановый период 2020 и 2021 годов"</t>
  </si>
  <si>
    <t>Объем поступлений доходов бюджета поселения на 2019 год и на плановый период 2020 и 2021 годов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</si>
  <si>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</si>
  <si>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</si>
  <si>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</si>
  <si>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</si>
  <si>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</si>
  <si>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</si>
  <si>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</si>
  <si>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</si>
  <si>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</si>
  <si>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</si>
  <si>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</si>
  <si>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</si>
  <si>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       от   24.12.2018г.  № 99   "О бюджете Гуково-Гнилушевского сельского поселения</t>
  </si>
  <si>
    <t>Приложение  1</t>
  </si>
  <si>
    <t xml:space="preserve">Гуково-Гнилушевского сельского поселения     от   24.12.2018г.  № 99   "О бюджете  </t>
  </si>
  <si>
    <t xml:space="preserve">  на 2019 год и на плановый период 2020 и 2021 годов"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</si>
  <si>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</si>
  <si>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</si>
  <si>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</si>
  <si>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</si>
  <si>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 xml:space="preserve">от  18.07.2019 №  114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</si>
</sst>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0" fontId="8" fillId="0" borderId="1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077;%20&#1086;&#1090;%2015.12.2017%20&#8470;%2075/&#1055;&#1088;&#1080;&#1083;&#1086;&#1078;&#1077;&#1085;&#1080;&#1077;%201%20&#1082;%201%20(&#1076;&#1086;&#1093;&#1086;&#1076;&#1099;%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2017"/>
    </sheetNames>
    <sheetDataSet>
      <sheetData sheetId="0">
        <row r="3">
          <cell r="B3" t="str">
            <v>к решению Собрания депутатов Гуково-Гнилушевского сельского поселения</v>
          </cell>
        </row>
        <row r="6">
          <cell r="B6" t="str">
            <v xml:space="preserve">          Гуково-Гнилушевского сельского поселения Красносулинского района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45" zoomScale="90" zoomScaleSheetLayoutView="90" workbookViewId="0">
      <selection activeCell="C60" sqref="C60"/>
    </sheetView>
  </sheetViews>
  <sheetFormatPr defaultColWidth="9.140625" defaultRowHeight="18" x14ac:dyDescent="0.25"/>
  <cols>
    <col min="1" max="1" width="24.140625" style="22" customWidth="1"/>
    <col min="2" max="2" width="95.7109375" style="22" customWidth="1"/>
    <col min="3" max="3" width="11.85546875" style="22" customWidth="1"/>
    <col min="4" max="4" width="11.85546875" style="23" customWidth="1"/>
    <col min="5" max="5" width="12.140625" style="22" customWidth="1"/>
    <col min="6" max="6" width="13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15.75" customHeight="1" x14ac:dyDescent="0.25">
      <c r="B2" s="40" t="s">
        <v>89</v>
      </c>
      <c r="C2" s="39"/>
      <c r="D2" s="39"/>
      <c r="E2" s="39"/>
    </row>
    <row r="3" spans="1:5" ht="12" customHeight="1" x14ac:dyDescent="0.25">
      <c r="B3" s="39" t="str">
        <f>'[1]прил1 2017'!B3</f>
        <v>к решению Собрания депутатов Гуково-Гнилушевского сельского поселения</v>
      </c>
      <c r="C3" s="39"/>
      <c r="D3" s="39"/>
      <c r="E3" s="39"/>
    </row>
    <row r="4" spans="1:5" ht="16.5" customHeight="1" x14ac:dyDescent="0.25">
      <c r="B4" s="39" t="s">
        <v>96</v>
      </c>
      <c r="C4" s="39"/>
      <c r="D4" s="39"/>
      <c r="E4" s="39"/>
    </row>
    <row r="5" spans="1:5" ht="15" customHeight="1" x14ac:dyDescent="0.25">
      <c r="B5" s="39" t="s">
        <v>90</v>
      </c>
      <c r="C5" s="39"/>
      <c r="D5" s="39"/>
      <c r="E5" s="39"/>
    </row>
    <row r="6" spans="1:5" ht="16.5" customHeight="1" x14ac:dyDescent="0.25">
      <c r="B6" s="39" t="str">
        <f>'[1]прил1 2017'!B6</f>
        <v xml:space="preserve">          Гуково-Гнилушевского сельского поселения Красносулинского района</v>
      </c>
      <c r="C6" s="39"/>
      <c r="D6" s="39"/>
      <c r="E6" s="39"/>
    </row>
    <row r="7" spans="1:5" ht="17.25" customHeight="1" x14ac:dyDescent="0.25">
      <c r="B7" s="39" t="s">
        <v>91</v>
      </c>
      <c r="C7" s="39"/>
      <c r="D7" s="39"/>
      <c r="E7" s="39"/>
    </row>
    <row r="8" spans="1:5" s="2" customFormat="1" ht="15.75" customHeight="1" x14ac:dyDescent="0.3">
      <c r="A8" s="1"/>
      <c r="B8" s="37"/>
      <c r="C8" s="37"/>
      <c r="D8" s="37"/>
      <c r="E8" s="37"/>
    </row>
    <row r="9" spans="1:5" s="2" customFormat="1" ht="15.75" customHeight="1" x14ac:dyDescent="0.3">
      <c r="A9" s="1"/>
      <c r="B9" s="41" t="s">
        <v>69</v>
      </c>
      <c r="C9" s="41"/>
      <c r="D9" s="41"/>
      <c r="E9" s="41"/>
    </row>
    <row r="10" spans="1:5" s="2" customFormat="1" ht="15" customHeight="1" x14ac:dyDescent="0.3">
      <c r="A10" s="1"/>
      <c r="B10" s="39" t="s">
        <v>36</v>
      </c>
      <c r="C10" s="39"/>
      <c r="D10" s="39"/>
      <c r="E10" s="39"/>
    </row>
    <row r="11" spans="1:5" s="2" customFormat="1" ht="13.5" customHeight="1" x14ac:dyDescent="0.3">
      <c r="A11" s="3"/>
      <c r="B11" s="39" t="s">
        <v>88</v>
      </c>
      <c r="C11" s="39"/>
      <c r="D11" s="39"/>
      <c r="E11" s="39"/>
    </row>
    <row r="12" spans="1:5" s="2" customFormat="1" ht="14.25" customHeight="1" x14ac:dyDescent="0.3">
      <c r="A12" s="1"/>
      <c r="B12" s="39" t="s">
        <v>74</v>
      </c>
      <c r="C12" s="39"/>
      <c r="D12" s="39"/>
      <c r="E12" s="39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3" t="s">
        <v>75</v>
      </c>
      <c r="B14" s="43"/>
      <c r="C14" s="43"/>
      <c r="D14" s="43"/>
      <c r="E14" s="43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2" t="s">
        <v>0</v>
      </c>
      <c r="B16" s="42"/>
      <c r="C16" s="42"/>
      <c r="D16" s="42"/>
      <c r="E16" s="42"/>
    </row>
    <row r="17" spans="1:5" s="5" customFormat="1" ht="19.5" customHeight="1" x14ac:dyDescent="0.2">
      <c r="A17" s="45" t="s">
        <v>70</v>
      </c>
      <c r="B17" s="45" t="s">
        <v>1</v>
      </c>
      <c r="C17" s="47" t="s">
        <v>2</v>
      </c>
      <c r="D17" s="48"/>
      <c r="E17" s="49"/>
    </row>
    <row r="18" spans="1:5" s="5" customFormat="1" ht="43.5" customHeight="1" x14ac:dyDescent="0.2">
      <c r="A18" s="46"/>
      <c r="B18" s="46"/>
      <c r="C18" s="31" t="s">
        <v>67</v>
      </c>
      <c r="D18" s="31" t="s">
        <v>68</v>
      </c>
      <c r="E18" s="31" t="s">
        <v>76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3500.2000000000007</v>
      </c>
      <c r="D20" s="11">
        <f>D21+D24+D27+D35+D42</f>
        <v>2966.1000000000004</v>
      </c>
      <c r="E20" s="11">
        <f>E21+E24+E27+E35+E42</f>
        <v>3030.3999999999996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800.2</v>
      </c>
      <c r="D21" s="10">
        <f t="shared" si="0"/>
        <v>857.9</v>
      </c>
      <c r="E21" s="10">
        <f t="shared" si="0"/>
        <v>917.9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800.2</v>
      </c>
      <c r="D22" s="11">
        <f t="shared" si="0"/>
        <v>857.9</v>
      </c>
      <c r="E22" s="11">
        <f t="shared" si="0"/>
        <v>917.9</v>
      </c>
    </row>
    <row r="23" spans="1:5" s="6" customFormat="1" ht="50.25" customHeight="1" x14ac:dyDescent="0.25">
      <c r="A23" s="25" t="s">
        <v>33</v>
      </c>
      <c r="B23" s="12" t="s">
        <v>49</v>
      </c>
      <c r="C23" s="10">
        <v>800.2</v>
      </c>
      <c r="D23" s="10">
        <v>857.9</v>
      </c>
      <c r="E23" s="10">
        <v>917.9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215.7</v>
      </c>
      <c r="D24" s="11">
        <f t="shared" si="1"/>
        <v>215.7</v>
      </c>
      <c r="E24" s="11">
        <f t="shared" si="1"/>
        <v>215.7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215.7</v>
      </c>
      <c r="D25" s="11">
        <f t="shared" si="1"/>
        <v>215.7</v>
      </c>
      <c r="E25" s="11">
        <f t="shared" si="1"/>
        <v>215.7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215.7</v>
      </c>
      <c r="D26" s="11">
        <v>215.7</v>
      </c>
      <c r="E26" s="11">
        <v>215.7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2400.1000000000004</v>
      </c>
      <c r="D27" s="11">
        <f>D28+D30</f>
        <v>1883.2</v>
      </c>
      <c r="E27" s="11">
        <f>E28+E30</f>
        <v>1887.1000000000001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92.3</v>
      </c>
      <c r="D28" s="11">
        <f>D29</f>
        <v>98.5</v>
      </c>
      <c r="E28" s="11">
        <f>E29</f>
        <v>102.4</v>
      </c>
    </row>
    <row r="29" spans="1:5" s="6" customFormat="1" ht="33.75" customHeight="1" x14ac:dyDescent="0.25">
      <c r="A29" s="13" t="s">
        <v>20</v>
      </c>
      <c r="B29" s="9" t="s">
        <v>50</v>
      </c>
      <c r="C29" s="11">
        <v>92.3</v>
      </c>
      <c r="D29" s="11">
        <v>98.5</v>
      </c>
      <c r="E29" s="11">
        <v>102.4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2307.8000000000002</v>
      </c>
      <c r="D30" s="11">
        <f>D33+D32</f>
        <v>1784.7</v>
      </c>
      <c r="E30" s="11">
        <f>E33+E32</f>
        <v>1784.7</v>
      </c>
    </row>
    <row r="31" spans="1:5" s="15" customFormat="1" ht="18" customHeight="1" x14ac:dyDescent="0.25">
      <c r="A31" s="13" t="s">
        <v>63</v>
      </c>
      <c r="B31" s="9" t="s">
        <v>64</v>
      </c>
      <c r="C31" s="11">
        <f>C32</f>
        <v>420.4</v>
      </c>
      <c r="D31" s="11">
        <f>D32</f>
        <v>411.3</v>
      </c>
      <c r="E31" s="11">
        <f>E32</f>
        <v>411.3</v>
      </c>
    </row>
    <row r="32" spans="1:5" s="15" customFormat="1" ht="33" customHeight="1" x14ac:dyDescent="0.25">
      <c r="A32" s="13" t="s">
        <v>51</v>
      </c>
      <c r="B32" s="9" t="s">
        <v>52</v>
      </c>
      <c r="C32" s="11">
        <v>420.4</v>
      </c>
      <c r="D32" s="11">
        <v>411.3</v>
      </c>
      <c r="E32" s="11">
        <v>411.3</v>
      </c>
    </row>
    <row r="33" spans="1:5" s="6" customFormat="1" ht="18.75" customHeight="1" x14ac:dyDescent="0.25">
      <c r="A33" s="13" t="s">
        <v>53</v>
      </c>
      <c r="B33" s="9" t="s">
        <v>56</v>
      </c>
      <c r="C33" s="11">
        <f>C34</f>
        <v>1887.4</v>
      </c>
      <c r="D33" s="11">
        <f>D34</f>
        <v>1373.4</v>
      </c>
      <c r="E33" s="11">
        <f>E34</f>
        <v>1373.4</v>
      </c>
    </row>
    <row r="34" spans="1:5" s="6" customFormat="1" ht="33.75" customHeight="1" x14ac:dyDescent="0.25">
      <c r="A34" s="13" t="s">
        <v>54</v>
      </c>
      <c r="B34" s="9" t="s">
        <v>55</v>
      </c>
      <c r="C34" s="11">
        <v>1887.4</v>
      </c>
      <c r="D34" s="11">
        <v>1373.4</v>
      </c>
      <c r="E34" s="11">
        <v>1373.4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1.9</v>
      </c>
      <c r="D35" s="10">
        <f t="shared" si="2"/>
        <v>2</v>
      </c>
      <c r="E35" s="10">
        <f t="shared" si="2"/>
        <v>2.1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1.9</v>
      </c>
      <c r="D36" s="10">
        <f t="shared" si="2"/>
        <v>2</v>
      </c>
      <c r="E36" s="10">
        <f t="shared" si="2"/>
        <v>2.1</v>
      </c>
    </row>
    <row r="37" spans="1:5" s="6" customFormat="1" ht="50.25" customHeight="1" x14ac:dyDescent="0.25">
      <c r="A37" s="13" t="s">
        <v>31</v>
      </c>
      <c r="B37" s="9" t="s">
        <v>38</v>
      </c>
      <c r="C37" s="9">
        <v>1.9</v>
      </c>
      <c r="D37" s="10">
        <v>2</v>
      </c>
      <c r="E37" s="10">
        <v>2.1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35"/>
      <c r="E38" s="35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36"/>
      <c r="E39" s="36"/>
    </row>
    <row r="40" spans="1:5" s="6" customFormat="1" ht="33.75" customHeight="1" x14ac:dyDescent="0.25">
      <c r="A40" s="13" t="s">
        <v>47</v>
      </c>
      <c r="B40" s="17" t="s">
        <v>46</v>
      </c>
      <c r="C40" s="11">
        <f t="shared" si="3"/>
        <v>75.3</v>
      </c>
      <c r="D40" s="36"/>
      <c r="E40" s="36"/>
    </row>
    <row r="41" spans="1:5" s="6" customFormat="1" ht="33.75" customHeight="1" x14ac:dyDescent="0.25">
      <c r="A41" s="13" t="s">
        <v>45</v>
      </c>
      <c r="B41" s="17" t="s">
        <v>57</v>
      </c>
      <c r="C41" s="38">
        <v>75.3</v>
      </c>
      <c r="D41" s="36"/>
      <c r="E41" s="36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</v>
      </c>
      <c r="D42" s="16">
        <f t="shared" si="4"/>
        <v>7.3</v>
      </c>
      <c r="E42" s="16">
        <f t="shared" si="4"/>
        <v>7.6</v>
      </c>
    </row>
    <row r="43" spans="1:5" s="6" customFormat="1" ht="32.25" customHeight="1" x14ac:dyDescent="0.25">
      <c r="A43" s="13" t="s">
        <v>42</v>
      </c>
      <c r="B43" s="17" t="s">
        <v>43</v>
      </c>
      <c r="C43" s="11">
        <f t="shared" si="4"/>
        <v>7</v>
      </c>
      <c r="D43" s="16">
        <f t="shared" si="4"/>
        <v>7.3</v>
      </c>
      <c r="E43" s="16">
        <f t="shared" si="4"/>
        <v>7.6</v>
      </c>
    </row>
    <row r="44" spans="1:5" s="6" customFormat="1" ht="49.5" customHeight="1" x14ac:dyDescent="0.25">
      <c r="A44" s="13" t="s">
        <v>44</v>
      </c>
      <c r="B44" s="17" t="s">
        <v>58</v>
      </c>
      <c r="C44" s="11">
        <v>7</v>
      </c>
      <c r="D44" s="16">
        <v>7.3</v>
      </c>
      <c r="E44" s="16">
        <v>7.6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6626</v>
      </c>
      <c r="D45" s="11">
        <f>D46</f>
        <v>1699.4</v>
      </c>
      <c r="E45" s="11">
        <f>E46</f>
        <v>1556.8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6626</v>
      </c>
      <c r="D46" s="11">
        <f t="shared" ref="D46:E46" si="5">D50+D47+D55</f>
        <v>1699.4</v>
      </c>
      <c r="E46" s="11">
        <f t="shared" si="5"/>
        <v>1556.8</v>
      </c>
    </row>
    <row r="47" spans="1:5" s="6" customFormat="1" ht="18.75" customHeight="1" x14ac:dyDescent="0.25">
      <c r="A47" s="13" t="s">
        <v>77</v>
      </c>
      <c r="B47" s="17" t="s">
        <v>66</v>
      </c>
      <c r="C47" s="11">
        <f t="shared" ref="C47:E48" si="6">C48</f>
        <v>4413.2</v>
      </c>
      <c r="D47" s="11">
        <f t="shared" si="6"/>
        <v>1490</v>
      </c>
      <c r="E47" s="11">
        <f t="shared" si="6"/>
        <v>1341</v>
      </c>
    </row>
    <row r="48" spans="1:5" s="6" customFormat="1" ht="18" customHeight="1" x14ac:dyDescent="0.25">
      <c r="A48" s="13" t="s">
        <v>78</v>
      </c>
      <c r="B48" s="17" t="s">
        <v>48</v>
      </c>
      <c r="C48" s="11">
        <f t="shared" si="6"/>
        <v>4413.2</v>
      </c>
      <c r="D48" s="11">
        <f t="shared" si="6"/>
        <v>1490</v>
      </c>
      <c r="E48" s="11">
        <f t="shared" si="6"/>
        <v>1341</v>
      </c>
    </row>
    <row r="49" spans="1:6" s="6" customFormat="1" ht="19.5" customHeight="1" x14ac:dyDescent="0.25">
      <c r="A49" s="13" t="s">
        <v>79</v>
      </c>
      <c r="B49" s="17" t="s">
        <v>59</v>
      </c>
      <c r="C49" s="11">
        <v>4413.2</v>
      </c>
      <c r="D49" s="11">
        <v>1490</v>
      </c>
      <c r="E49" s="11">
        <v>1341</v>
      </c>
    </row>
    <row r="50" spans="1:6" s="6" customFormat="1" ht="18.75" customHeight="1" x14ac:dyDescent="0.25">
      <c r="A50" s="13" t="s">
        <v>80</v>
      </c>
      <c r="B50" s="14" t="s">
        <v>65</v>
      </c>
      <c r="C50" s="11">
        <f>C53+C51</f>
        <v>208.39999999999998</v>
      </c>
      <c r="D50" s="11">
        <f>D53+D51</f>
        <v>209.39999999999998</v>
      </c>
      <c r="E50" s="11">
        <f>E53+E51</f>
        <v>215.79999999999998</v>
      </c>
      <c r="F50" s="28"/>
    </row>
    <row r="51" spans="1:6" s="6" customFormat="1" ht="34.5" customHeight="1" x14ac:dyDescent="0.25">
      <c r="A51" s="13" t="s">
        <v>81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82</v>
      </c>
      <c r="B52" s="14" t="s">
        <v>62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83</v>
      </c>
      <c r="B53" s="14" t="s">
        <v>60</v>
      </c>
      <c r="C53" s="11">
        <f>C54</f>
        <v>208.2</v>
      </c>
      <c r="D53" s="11">
        <f>D54</f>
        <v>209.2</v>
      </c>
      <c r="E53" s="11">
        <f>E54</f>
        <v>215.6</v>
      </c>
    </row>
    <row r="54" spans="1:6" s="6" customFormat="1" ht="34.5" customHeight="1" x14ac:dyDescent="0.25">
      <c r="A54" s="13" t="s">
        <v>84</v>
      </c>
      <c r="B54" s="14" t="s">
        <v>61</v>
      </c>
      <c r="C54" s="11">
        <v>208.2</v>
      </c>
      <c r="D54" s="11">
        <v>209.2</v>
      </c>
      <c r="E54" s="11">
        <v>215.6</v>
      </c>
    </row>
    <row r="55" spans="1:6" s="6" customFormat="1" ht="18.75" customHeight="1" x14ac:dyDescent="0.25">
      <c r="A55" s="13" t="s">
        <v>85</v>
      </c>
      <c r="B55" s="14" t="s">
        <v>71</v>
      </c>
      <c r="C55" s="33">
        <f>C56+C58</f>
        <v>2004.4</v>
      </c>
      <c r="D55" s="33"/>
      <c r="E55" s="33"/>
    </row>
    <row r="56" spans="1:6" s="6" customFormat="1" ht="48.75" customHeight="1" x14ac:dyDescent="0.25">
      <c r="A56" s="13" t="s">
        <v>86</v>
      </c>
      <c r="B56" s="14" t="s">
        <v>72</v>
      </c>
      <c r="C56" s="33">
        <f>C57</f>
        <v>1504.4</v>
      </c>
      <c r="D56" s="34"/>
      <c r="E56" s="34"/>
    </row>
    <row r="57" spans="1:6" s="6" customFormat="1" ht="49.5" customHeight="1" x14ac:dyDescent="0.25">
      <c r="A57" s="13" t="s">
        <v>87</v>
      </c>
      <c r="B57" s="14" t="s">
        <v>73</v>
      </c>
      <c r="C57" s="33">
        <v>1504.4</v>
      </c>
      <c r="D57" s="34"/>
      <c r="E57" s="34"/>
    </row>
    <row r="58" spans="1:6" s="6" customFormat="1" ht="49.5" customHeight="1" x14ac:dyDescent="0.25">
      <c r="A58" s="13" t="s">
        <v>94</v>
      </c>
      <c r="B58" s="14" t="s">
        <v>92</v>
      </c>
      <c r="C58" s="33">
        <f>C59</f>
        <v>500</v>
      </c>
      <c r="D58" s="34"/>
      <c r="E58" s="34"/>
    </row>
    <row r="59" spans="1:6" s="6" customFormat="1" ht="49.5" customHeight="1" x14ac:dyDescent="0.25">
      <c r="A59" s="13" t="s">
        <v>95</v>
      </c>
      <c r="B59" s="14" t="s">
        <v>93</v>
      </c>
      <c r="C59" s="33">
        <v>500</v>
      </c>
      <c r="D59" s="34"/>
      <c r="E59" s="34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10126.200000000001</v>
      </c>
      <c r="D60" s="30">
        <f>D20+D45</f>
        <v>4665.5</v>
      </c>
      <c r="E60" s="30">
        <f>E20+E45</f>
        <v>4587.2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4"/>
      <c r="C63" s="44"/>
      <c r="D63" s="44"/>
    </row>
    <row r="64" spans="1:6" s="2" customFormat="1" ht="18.75" x14ac:dyDescent="0.3">
      <c r="D64" s="20"/>
    </row>
    <row r="65" spans="1:4" s="2" customFormat="1" ht="18.75" x14ac:dyDescent="0.3">
      <c r="A65" s="21"/>
      <c r="B65" s="44"/>
      <c r="C65" s="44"/>
      <c r="D65" s="44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7">
    <mergeCell ref="B65:D65"/>
    <mergeCell ref="B63:D63"/>
    <mergeCell ref="A17:A18"/>
    <mergeCell ref="B17:B18"/>
    <mergeCell ref="C17:E17"/>
    <mergeCell ref="B9:E9"/>
    <mergeCell ref="B10:E10"/>
    <mergeCell ref="B11:E11"/>
    <mergeCell ref="B12:E12"/>
    <mergeCell ref="A16:E16"/>
    <mergeCell ref="A14:E14"/>
    <mergeCell ref="B7:E7"/>
    <mergeCell ref="B2:E2"/>
    <mergeCell ref="B3:E3"/>
    <mergeCell ref="B4:E4"/>
    <mergeCell ref="B5:E5"/>
    <mergeCell ref="B6:E6"/>
  </mergeCells>
  <phoneticPr fontId="2" type="noConversion"/>
  <pageMargins left="0.47244094488188981" right="0.39370078740157483" top="0.11811023622047245" bottom="0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2018-12-21T13:52:05Z</cp:lastPrinted>
  <dcterms:created xsi:type="dcterms:W3CDTF">2007-07-02T11:46:05Z</dcterms:created>
  <dcterms:modified xsi:type="dcterms:W3CDTF">2019-07-17T08:42:10Z</dcterms:modified>
</cp:coreProperties>
</file>