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2025-2027'!$A$17:$D$70</definedName>
    <definedName name="_xlnm.Print_Titles" localSheetId="0">'прил1 2025-2027'!$14:$14</definedName>
    <definedName name="Запрос_из_Проект_по_доходам_и_источникам" localSheetId="0">'прил1 2025-2027'!$A$17:$D$70</definedName>
    <definedName name="_xlnm.Print_Area" localSheetId="0">'прил1 2025-2027'!$A$5:$E$70</definedName>
  </definedNames>
  <calcPr calcId="124519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0" i="1"/>
  <c r="C47"/>
  <c r="C44"/>
  <c r="C43" s="1"/>
  <c r="C42" s="1"/>
  <c r="C62" l="1"/>
  <c r="C61" s="1"/>
  <c r="E59"/>
  <c r="E56" s="1"/>
  <c r="D59"/>
  <c r="D56" s="1"/>
  <c r="C59"/>
  <c r="E57"/>
  <c r="D57"/>
  <c r="C57"/>
  <c r="E53"/>
  <c r="E48" s="1"/>
  <c r="D53"/>
  <c r="D48" s="1"/>
  <c r="C53"/>
  <c r="C51"/>
  <c r="C48"/>
  <c r="E40"/>
  <c r="E39" s="1"/>
  <c r="D40"/>
  <c r="D39" s="1"/>
  <c r="C40"/>
  <c r="C39" s="1"/>
  <c r="C37"/>
  <c r="C35"/>
  <c r="E33"/>
  <c r="E32" s="1"/>
  <c r="D33"/>
  <c r="D32" s="1"/>
  <c r="C33"/>
  <c r="C32" s="1"/>
  <c r="E30"/>
  <c r="D30"/>
  <c r="D27" s="1"/>
  <c r="C30"/>
  <c r="C27" s="1"/>
  <c r="E28"/>
  <c r="D28"/>
  <c r="C28"/>
  <c r="E25"/>
  <c r="D25"/>
  <c r="C25"/>
  <c r="E22"/>
  <c r="E21" s="1"/>
  <c r="D22"/>
  <c r="D21" s="1"/>
  <c r="C22"/>
  <c r="C21" s="1"/>
  <c r="E19"/>
  <c r="E18" s="1"/>
  <c r="D19"/>
  <c r="D18" s="1"/>
  <c r="C19"/>
  <c r="C18" s="1"/>
  <c r="D17" l="1"/>
  <c r="D70" s="1"/>
  <c r="D24"/>
  <c r="C17"/>
  <c r="E47"/>
  <c r="E46" s="1"/>
  <c r="D47"/>
  <c r="D46" s="1"/>
  <c r="E27"/>
  <c r="E24" s="1"/>
  <c r="E17" s="1"/>
  <c r="C56"/>
  <c r="C46" s="1"/>
  <c r="C24"/>
  <c r="E70" l="1"/>
</calcChain>
</file>

<file path=xl/sharedStrings.xml><?xml version="1.0" encoding="utf-8"?>
<sst xmlns="http://schemas.openxmlformats.org/spreadsheetml/2006/main" count="120" uniqueCount="115">
  <si>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</si>
  <si>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</si>
  <si>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</si>
  <si>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</si>
  <si>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</si>
  <si>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</si>
  <si>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</si>
  <si>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</si>
  <si>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</si>
  <si>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</si>
  <si>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</si>
  <si>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</si>
  <si>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</si>
  <si>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</si>
  <si>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</si>
  <si>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</si>
  <si>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</si>
  <si>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</si>
  <si>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</si>
  <si>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</si>
  <si>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</si>
  <si>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</si>
  <si>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</si>
  <si>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</si>
  <si>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</si>
  <si>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</si>
  <si>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</si>
  <si>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</si>
  <si>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</si>
  <si>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</si>
  <si>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</si>
  <si>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</si>
  <si>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</si>
  <si>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</si>
  <si>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</si>
  <si>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</si>
  <si>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</si>
  <si>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</si>
  <si>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</si>
  <si>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</si>
  <si>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</si>
  <si>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</si>
  <si>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</si>
  <si>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</si>
  <si>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</si>
  <si>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</si>
  <si>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</si>
  <si>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</si>
  <si>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</si>
  <si>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</si>
  <si>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</si>
  <si>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</si>
  <si>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</si>
  <si>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</si>
  <si>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</si>
  <si>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</si>
  <si>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</si>
  <si>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</si>
  <si>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</si>
  <si>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</si>
  <si>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</si>
  <si>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</si>
  <si>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</si>
  <si>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</si>
  <si>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</si>
  <si>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</si>
  <si>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</si>
  <si>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</si>
  <si>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</si>
  <si>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</si>
  <si>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</si>
  <si>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</si>
  <si>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</si>
  <si>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</si>
  <si>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</si>
  <si>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</si>
  <si>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</si>
  <si>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</si>
  <si>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</si>
  <si>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</si>
  <si>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</si>
  <si>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</si>
  <si>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</si>
  <si>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</si>
  <si>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</si>
  <si>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</si>
  <si>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</si>
  <si>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</si>
  <si>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</si>
  <si>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</si>
  <si>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</si>
  <si>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</si>
  <si>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</si>
  <si>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</si>
  <si>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</si>
  <si>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</si>
  <si>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</si>
  <si>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</si>
  <si>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</si>
  <si>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</si>
  <si>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2 02 49999 10 0000 150</t>
  </si>
  <si>
    <t>2 02 49999 00 0000 150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</si>
  <si>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</si>
  <si>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</si>
  <si>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</si>
  <si>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</si>
  <si>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000 21860010100000150</t>
  </si>
  <si>
    <t>000 21800000100000150</t>
  </si>
  <si>
    <t>000 21800000000000150</t>
  </si>
  <si>
    <t>000 21800000000000000</t>
  </si>
  <si>
    <t>218 00000 00 0000 000</t>
  </si>
  <si>
    <t xml:space="preserve"> 218 60010 10 0000 150</t>
  </si>
  <si>
    <t>2 18 00000 00 0000 150</t>
  </si>
  <si>
    <t>2 18 00000 10 0000 150</t>
  </si>
  <si>
    <t xml:space="preserve">                   Приложение 1   
к решению Собрания депутатов Гуково-Гнилушевского сельского поселения   
 от 18.04.2025 г.  №150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</si>
</sst>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0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71"/>
  <sheetViews>
    <sheetView tabSelected="1" view="pageBreakPreview" topLeftCell="A64" workbookViewId="0">
      <selection activeCell="D20" sqref="D20"/>
    </sheetView>
  </sheetViews>
  <sheetFormatPr defaultColWidth="9.140625" defaultRowHeight="18"/>
  <cols>
    <col min="1" max="1" width="26.425781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6.75" customHeight="1">
      <c r="B3" s="3"/>
      <c r="C3" s="3"/>
      <c r="D3" s="3"/>
    </row>
    <row r="4" spans="1:5" ht="6.75" customHeight="1">
      <c r="B4" s="3"/>
      <c r="C4" s="3"/>
      <c r="D4" s="3"/>
    </row>
    <row r="5" spans="1:5" s="5" customFormat="1" ht="93" customHeight="1">
      <c r="A5" s="4"/>
      <c r="B5" s="33" t="s">
        <v>114</v>
      </c>
      <c r="C5" s="33"/>
      <c r="D5" s="33"/>
      <c r="E5" s="33"/>
    </row>
    <row r="6" spans="1:5" s="5" customFormat="1" ht="15.75" customHeight="1">
      <c r="A6" s="4"/>
      <c r="B6" s="34" t="s">
        <v>0</v>
      </c>
      <c r="C6" s="34"/>
      <c r="D6" s="34"/>
      <c r="E6" s="34"/>
    </row>
    <row r="7" spans="1:5" s="5" customFormat="1" ht="15" customHeight="1">
      <c r="A7" s="4"/>
      <c r="B7" s="35" t="s">
        <v>1</v>
      </c>
      <c r="C7" s="35"/>
      <c r="D7" s="35"/>
      <c r="E7" s="35"/>
    </row>
    <row r="8" spans="1:5" s="5" customFormat="1" ht="13.5" customHeight="1">
      <c r="A8" s="6"/>
      <c r="B8" s="35" t="s">
        <v>2</v>
      </c>
      <c r="C8" s="35"/>
      <c r="D8" s="35"/>
      <c r="E8" s="35"/>
    </row>
    <row r="9" spans="1:5" s="5" customFormat="1" ht="14.25" customHeight="1">
      <c r="A9" s="4"/>
      <c r="B9" s="35" t="s">
        <v>3</v>
      </c>
      <c r="C9" s="35"/>
      <c r="D9" s="35"/>
      <c r="E9" s="35"/>
    </row>
    <row r="10" spans="1:5" s="5" customFormat="1" ht="8.25" customHeight="1">
      <c r="A10" s="7"/>
      <c r="B10" s="7"/>
      <c r="C10" s="7"/>
      <c r="D10" s="7"/>
    </row>
    <row r="11" spans="1:5" s="8" customFormat="1" ht="17.25" customHeight="1">
      <c r="A11" s="36" t="s">
        <v>4</v>
      </c>
      <c r="B11" s="36"/>
      <c r="C11" s="36"/>
      <c r="D11" s="36"/>
      <c r="E11" s="36"/>
    </row>
    <row r="12" spans="1:5" s="8" customFormat="1" ht="8.25" customHeight="1">
      <c r="A12" s="9"/>
      <c r="D12" s="5"/>
      <c r="E12" s="10"/>
    </row>
    <row r="13" spans="1:5" s="8" customFormat="1" ht="15.75">
      <c r="A13" s="37" t="s">
        <v>5</v>
      </c>
      <c r="B13" s="37"/>
      <c r="C13" s="37"/>
      <c r="D13" s="37"/>
      <c r="E13" s="37"/>
    </row>
    <row r="14" spans="1:5" s="11" customFormat="1" ht="19.5" customHeight="1">
      <c r="A14" s="38" t="s">
        <v>6</v>
      </c>
      <c r="B14" s="38" t="s">
        <v>7</v>
      </c>
      <c r="C14" s="39" t="s">
        <v>8</v>
      </c>
      <c r="D14" s="39"/>
      <c r="E14" s="39"/>
    </row>
    <row r="15" spans="1:5" s="11" customFormat="1" ht="43.5" customHeight="1">
      <c r="A15" s="38"/>
      <c r="B15" s="38"/>
      <c r="C15" s="12" t="s">
        <v>9</v>
      </c>
      <c r="D15" s="12" t="s">
        <v>10</v>
      </c>
      <c r="E15" s="12" t="s">
        <v>11</v>
      </c>
    </row>
    <row r="16" spans="1:5" s="11" customFormat="1" ht="14.25" customHeight="1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17.25" customHeight="1">
      <c r="A17" s="14" t="s">
        <v>12</v>
      </c>
      <c r="B17" s="15" t="s">
        <v>13</v>
      </c>
      <c r="C17" s="16">
        <f>C18+C21+C24+C32+C35+C39+C42</f>
        <v>7375.8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16.5" customHeight="1">
      <c r="A18" s="14" t="s">
        <v>14</v>
      </c>
      <c r="B18" s="15" t="s">
        <v>15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17.25" customHeight="1">
      <c r="A19" s="14" t="s">
        <v>16</v>
      </c>
      <c r="B19" s="15" t="s">
        <v>17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>
      <c r="A20" s="14" t="s">
        <v>18</v>
      </c>
      <c r="B20" s="29" t="s">
        <v>97</v>
      </c>
      <c r="C20" s="17">
        <v>1520.3</v>
      </c>
      <c r="D20" s="17">
        <v>1536.9</v>
      </c>
      <c r="E20" s="17">
        <v>1550.6</v>
      </c>
    </row>
    <row r="21" spans="1:5" s="8" customFormat="1" ht="17.25" customHeight="1">
      <c r="A21" s="19" t="s">
        <v>19</v>
      </c>
      <c r="B21" s="15" t="s">
        <v>20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16.5" customHeight="1">
      <c r="A22" s="19" t="s">
        <v>21</v>
      </c>
      <c r="B22" s="15" t="s">
        <v>22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16.5" customHeight="1">
      <c r="A23" s="19" t="s">
        <v>23</v>
      </c>
      <c r="B23" s="18" t="s">
        <v>22</v>
      </c>
      <c r="C23" s="17">
        <v>442.7</v>
      </c>
      <c r="D23" s="17">
        <v>442.7</v>
      </c>
      <c r="E23" s="17">
        <v>442.7</v>
      </c>
    </row>
    <row r="24" spans="1:5" s="20" customFormat="1" ht="16.5" customHeight="1">
      <c r="A24" s="19" t="s">
        <v>24</v>
      </c>
      <c r="B24" s="15" t="s">
        <v>25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18" customHeight="1">
      <c r="A25" s="19" t="s">
        <v>26</v>
      </c>
      <c r="B25" s="15" t="s">
        <v>27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>
      <c r="A26" s="19" t="s">
        <v>28</v>
      </c>
      <c r="B26" s="15" t="s">
        <v>29</v>
      </c>
      <c r="C26" s="17">
        <v>438</v>
      </c>
      <c r="D26" s="17">
        <v>438</v>
      </c>
      <c r="E26" s="17">
        <v>438</v>
      </c>
    </row>
    <row r="27" spans="1:5" s="20" customFormat="1" ht="18" customHeight="1">
      <c r="A27" s="19" t="s">
        <v>30</v>
      </c>
      <c r="B27" s="15" t="s">
        <v>31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18" customHeight="1">
      <c r="A28" s="19" t="s">
        <v>32</v>
      </c>
      <c r="B28" s="15" t="s">
        <v>33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>
      <c r="A29" s="19" t="s">
        <v>34</v>
      </c>
      <c r="B29" s="15" t="s">
        <v>35</v>
      </c>
      <c r="C29" s="17">
        <v>3624.7</v>
      </c>
      <c r="D29" s="17">
        <v>3624.7</v>
      </c>
      <c r="E29" s="17">
        <v>3624.7</v>
      </c>
    </row>
    <row r="30" spans="1:5" s="8" customFormat="1" ht="18.75" customHeight="1">
      <c r="A30" s="19" t="s">
        <v>36</v>
      </c>
      <c r="B30" s="15" t="s">
        <v>37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>
      <c r="A31" s="19" t="s">
        <v>38</v>
      </c>
      <c r="B31" s="15" t="s">
        <v>39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>
      <c r="A32" s="19" t="s">
        <v>40</v>
      </c>
      <c r="B32" s="15" t="s">
        <v>41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>
      <c r="A33" s="19" t="s">
        <v>42</v>
      </c>
      <c r="B33" s="15" t="s">
        <v>43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>
      <c r="A34" s="19" t="s">
        <v>44</v>
      </c>
      <c r="B34" s="15" t="s">
        <v>45</v>
      </c>
      <c r="C34" s="21">
        <v>0</v>
      </c>
      <c r="D34" s="17">
        <v>0</v>
      </c>
      <c r="E34" s="17">
        <v>0</v>
      </c>
    </row>
    <row r="35" spans="1:5" s="20" customFormat="1" ht="33.75" hidden="1" customHeight="1">
      <c r="A35" s="19" t="s">
        <v>46</v>
      </c>
      <c r="B35" s="15" t="s">
        <v>47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>
      <c r="A36" s="19" t="s">
        <v>48</v>
      </c>
      <c r="B36" s="15" t="s">
        <v>49</v>
      </c>
      <c r="C36" s="17">
        <v>0</v>
      </c>
      <c r="D36" s="17">
        <v>0</v>
      </c>
      <c r="E36" s="17">
        <v>0</v>
      </c>
    </row>
    <row r="37" spans="1:5" s="8" customFormat="1" ht="33.75" hidden="1" customHeight="1">
      <c r="A37" s="19" t="s">
        <v>50</v>
      </c>
      <c r="B37" s="15" t="s">
        <v>51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>
      <c r="A38" s="19" t="s">
        <v>52</v>
      </c>
      <c r="B38" s="15" t="s">
        <v>53</v>
      </c>
      <c r="C38" s="21">
        <v>0</v>
      </c>
      <c r="D38" s="17">
        <v>0</v>
      </c>
      <c r="E38" s="17">
        <v>0</v>
      </c>
    </row>
    <row r="39" spans="1:5" s="8" customFormat="1" ht="16.5" customHeight="1">
      <c r="A39" s="19" t="s">
        <v>54</v>
      </c>
      <c r="B39" s="15" t="s">
        <v>55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>
      <c r="A40" s="19" t="s">
        <v>56</v>
      </c>
      <c r="B40" s="15" t="s">
        <v>57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8" customHeight="1">
      <c r="A41" s="19" t="s">
        <v>58</v>
      </c>
      <c r="B41" s="15" t="s">
        <v>59</v>
      </c>
      <c r="C41" s="17">
        <v>1.1000000000000001</v>
      </c>
      <c r="D41" s="17">
        <v>1.1000000000000001</v>
      </c>
      <c r="E41" s="17">
        <v>1.1000000000000001</v>
      </c>
    </row>
    <row r="42" spans="1:5" s="8" customFormat="1" ht="73.5" hidden="1" customHeight="1">
      <c r="A42" s="19" t="s">
        <v>109</v>
      </c>
      <c r="B42" s="21" t="s">
        <v>105</v>
      </c>
      <c r="C42" s="17">
        <f>C43</f>
        <v>0</v>
      </c>
      <c r="D42" s="17">
        <v>0</v>
      </c>
      <c r="E42" s="17">
        <v>0</v>
      </c>
    </row>
    <row r="43" spans="1:5" s="8" customFormat="1" ht="84" hidden="1" customHeight="1">
      <c r="A43" s="19" t="s">
        <v>108</v>
      </c>
      <c r="B43" s="21" t="s">
        <v>104</v>
      </c>
      <c r="C43" s="17">
        <f>C44</f>
        <v>0</v>
      </c>
      <c r="D43" s="17">
        <v>0</v>
      </c>
      <c r="E43" s="17">
        <v>0</v>
      </c>
    </row>
    <row r="44" spans="1:5" s="8" customFormat="1" ht="72.75" hidden="1" customHeight="1">
      <c r="A44" s="19" t="s">
        <v>107</v>
      </c>
      <c r="B44" s="21" t="s">
        <v>103</v>
      </c>
      <c r="C44" s="17">
        <f>C45</f>
        <v>0</v>
      </c>
      <c r="D44" s="17">
        <v>0</v>
      </c>
      <c r="E44" s="17">
        <v>0</v>
      </c>
    </row>
    <row r="45" spans="1:5" s="8" customFormat="1" ht="59.25" hidden="1" customHeight="1">
      <c r="A45" s="19" t="s">
        <v>106</v>
      </c>
      <c r="B45" s="21" t="s">
        <v>102</v>
      </c>
      <c r="C45" s="17">
        <v>0</v>
      </c>
      <c r="D45" s="17">
        <v>0</v>
      </c>
      <c r="E45" s="17">
        <v>0</v>
      </c>
    </row>
    <row r="46" spans="1:5" s="20" customFormat="1" ht="18.75" customHeight="1">
      <c r="A46" s="19" t="s">
        <v>60</v>
      </c>
      <c r="B46" s="15" t="s">
        <v>61</v>
      </c>
      <c r="C46" s="17">
        <f>C47</f>
        <v>9161.2999999999993</v>
      </c>
      <c r="D46" s="17">
        <f>D47</f>
        <v>6652.6</v>
      </c>
      <c r="E46" s="17">
        <f>E47</f>
        <v>5226.9000000000005</v>
      </c>
    </row>
    <row r="47" spans="1:5" s="8" customFormat="1" ht="33" customHeight="1">
      <c r="A47" s="19" t="s">
        <v>62</v>
      </c>
      <c r="B47" s="15" t="s">
        <v>63</v>
      </c>
      <c r="C47" s="17">
        <f>C56+C48+C61+C66</f>
        <v>9161.2999999999993</v>
      </c>
      <c r="D47" s="17">
        <f>D56+D48+D61</f>
        <v>6652.6</v>
      </c>
      <c r="E47" s="17">
        <f>E56+E48+E61</f>
        <v>5226.9000000000005</v>
      </c>
    </row>
    <row r="48" spans="1:5" s="8" customFormat="1" ht="18.75" customHeight="1">
      <c r="A48" s="19" t="s">
        <v>64</v>
      </c>
      <c r="B48" s="22" t="s">
        <v>65</v>
      </c>
      <c r="C48" s="17">
        <f>C53+C52</f>
        <v>7431.2999999999993</v>
      </c>
      <c r="D48" s="17">
        <f>D53</f>
        <v>6473.1</v>
      </c>
      <c r="E48" s="17">
        <f>E53</f>
        <v>5041.1000000000004</v>
      </c>
    </row>
    <row r="49" spans="1:6" s="8" customFormat="1" ht="0.75" customHeight="1">
      <c r="A49" s="19" t="s">
        <v>66</v>
      </c>
      <c r="B49" s="22" t="s">
        <v>67</v>
      </c>
      <c r="C49" s="17">
        <v>431.7</v>
      </c>
      <c r="D49" s="17">
        <v>0</v>
      </c>
      <c r="E49" s="17">
        <v>0</v>
      </c>
    </row>
    <row r="50" spans="1:6" s="8" customFormat="1" ht="33.75" hidden="1" customHeight="1">
      <c r="A50" s="19" t="s">
        <v>68</v>
      </c>
      <c r="B50" s="23" t="s">
        <v>69</v>
      </c>
      <c r="C50" s="17">
        <v>431.7</v>
      </c>
      <c r="D50" s="17">
        <v>0</v>
      </c>
      <c r="E50" s="17">
        <v>0</v>
      </c>
    </row>
    <row r="51" spans="1:6" s="8" customFormat="1" ht="19.5" customHeight="1">
      <c r="A51" s="19" t="s">
        <v>70</v>
      </c>
      <c r="B51" s="23" t="s">
        <v>71</v>
      </c>
      <c r="C51" s="17">
        <f>C52</f>
        <v>668.9</v>
      </c>
      <c r="D51" s="17">
        <v>0</v>
      </c>
      <c r="E51" s="17">
        <v>0</v>
      </c>
    </row>
    <row r="52" spans="1:6" s="8" customFormat="1" ht="36" customHeight="1">
      <c r="A52" s="19" t="s">
        <v>72</v>
      </c>
      <c r="B52" s="15" t="s">
        <v>73</v>
      </c>
      <c r="C52" s="17">
        <v>668.9</v>
      </c>
      <c r="D52" s="17">
        <v>0</v>
      </c>
      <c r="E52" s="17">
        <v>0</v>
      </c>
    </row>
    <row r="53" spans="1:6" s="8" customFormat="1" ht="36.75" customHeight="1">
      <c r="A53" s="19" t="s">
        <v>74</v>
      </c>
      <c r="B53" s="15" t="s">
        <v>75</v>
      </c>
      <c r="C53" s="17">
        <f>C54+C55</f>
        <v>6762.4</v>
      </c>
      <c r="D53" s="17">
        <f>D54</f>
        <v>6473.1</v>
      </c>
      <c r="E53" s="17">
        <f>E54</f>
        <v>5041.1000000000004</v>
      </c>
    </row>
    <row r="54" spans="1:6" s="8" customFormat="1" ht="36" customHeight="1">
      <c r="A54" s="19" t="s">
        <v>76</v>
      </c>
      <c r="B54" s="15" t="s">
        <v>77</v>
      </c>
      <c r="C54" s="17">
        <v>6762.4</v>
      </c>
      <c r="D54" s="17">
        <v>6473.1</v>
      </c>
      <c r="E54" s="17">
        <v>5041.1000000000004</v>
      </c>
    </row>
    <row r="55" spans="1:6" s="8" customFormat="1" ht="0.75" customHeight="1">
      <c r="A55" s="19" t="s">
        <v>78</v>
      </c>
      <c r="B55" s="15" t="s">
        <v>79</v>
      </c>
      <c r="C55" s="17">
        <v>0</v>
      </c>
      <c r="D55" s="17">
        <v>0</v>
      </c>
      <c r="E55" s="17">
        <v>0</v>
      </c>
    </row>
    <row r="56" spans="1:6" s="8" customFormat="1" ht="18.75" customHeight="1">
      <c r="A56" s="19" t="s">
        <v>80</v>
      </c>
      <c r="B56" s="15" t="s">
        <v>81</v>
      </c>
      <c r="C56" s="17">
        <f>C59+C57</f>
        <v>164.5</v>
      </c>
      <c r="D56" s="17">
        <f>D59+D57</f>
        <v>179.5</v>
      </c>
      <c r="E56" s="17">
        <f>E59+E57</f>
        <v>185.79999999999998</v>
      </c>
      <c r="F56" s="24"/>
    </row>
    <row r="57" spans="1:6" s="8" customFormat="1" ht="34.5" customHeight="1">
      <c r="A57" s="19" t="s">
        <v>82</v>
      </c>
      <c r="B57" s="15" t="s">
        <v>83</v>
      </c>
      <c r="C57" s="17">
        <f>C58</f>
        <v>0.2</v>
      </c>
      <c r="D57" s="17">
        <f>D58</f>
        <v>0.2</v>
      </c>
      <c r="E57" s="17">
        <f>E58</f>
        <v>0.2</v>
      </c>
      <c r="F57" s="24"/>
    </row>
    <row r="58" spans="1:6" s="8" customFormat="1" ht="34.5" customHeight="1">
      <c r="A58" s="19" t="s">
        <v>84</v>
      </c>
      <c r="B58" s="15" t="s">
        <v>85</v>
      </c>
      <c r="C58" s="17">
        <v>0.2</v>
      </c>
      <c r="D58" s="17">
        <v>0.2</v>
      </c>
      <c r="E58" s="17">
        <v>0.2</v>
      </c>
      <c r="F58" s="24"/>
    </row>
    <row r="59" spans="1:6" s="8" customFormat="1" ht="35.25" customHeight="1">
      <c r="A59" s="19" t="s">
        <v>86</v>
      </c>
      <c r="B59" s="15" t="s">
        <v>87</v>
      </c>
      <c r="C59" s="17">
        <f>C60</f>
        <v>164.3</v>
      </c>
      <c r="D59" s="17">
        <f>D60</f>
        <v>179.3</v>
      </c>
      <c r="E59" s="17">
        <f>E60</f>
        <v>185.6</v>
      </c>
    </row>
    <row r="60" spans="1:6" s="8" customFormat="1" ht="36.75" customHeight="1">
      <c r="A60" s="19" t="s">
        <v>88</v>
      </c>
      <c r="B60" s="15" t="s">
        <v>89</v>
      </c>
      <c r="C60" s="17">
        <v>164.3</v>
      </c>
      <c r="D60" s="17">
        <v>179.3</v>
      </c>
      <c r="E60" s="17">
        <v>185.6</v>
      </c>
    </row>
    <row r="61" spans="1:6" s="8" customFormat="1" ht="19.5" customHeight="1">
      <c r="A61" s="19" t="s">
        <v>90</v>
      </c>
      <c r="B61" s="15" t="s">
        <v>91</v>
      </c>
      <c r="C61" s="17">
        <f>C62+C64</f>
        <v>1557.4</v>
      </c>
      <c r="D61" s="25">
        <v>0</v>
      </c>
      <c r="E61" s="25">
        <v>0</v>
      </c>
    </row>
    <row r="62" spans="1:6" s="8" customFormat="1" ht="48.75" customHeight="1">
      <c r="A62" s="19" t="s">
        <v>92</v>
      </c>
      <c r="B62" s="15" t="s">
        <v>93</v>
      </c>
      <c r="C62" s="25">
        <f>C63</f>
        <v>344.6</v>
      </c>
      <c r="D62" s="26">
        <v>0</v>
      </c>
      <c r="E62" s="26">
        <v>0</v>
      </c>
    </row>
    <row r="63" spans="1:6" s="8" customFormat="1" ht="49.5" customHeight="1">
      <c r="A63" s="19" t="s">
        <v>94</v>
      </c>
      <c r="B63" s="15" t="s">
        <v>95</v>
      </c>
      <c r="C63" s="25">
        <v>344.6</v>
      </c>
      <c r="D63" s="26">
        <v>0</v>
      </c>
      <c r="E63" s="26">
        <v>0</v>
      </c>
    </row>
    <row r="64" spans="1:6" s="8" customFormat="1" ht="49.5" customHeight="1">
      <c r="A64" s="19" t="s">
        <v>101</v>
      </c>
      <c r="B64" s="21" t="s">
        <v>99</v>
      </c>
      <c r="C64" s="25">
        <v>1212.8</v>
      </c>
      <c r="D64" s="26">
        <v>0</v>
      </c>
      <c r="E64" s="26">
        <v>0</v>
      </c>
    </row>
    <row r="65" spans="1:5" s="8" customFormat="1" ht="49.5" customHeight="1">
      <c r="A65" s="19" t="s">
        <v>100</v>
      </c>
      <c r="B65" s="21" t="s">
        <v>98</v>
      </c>
      <c r="C65" s="25">
        <v>1212.8</v>
      </c>
      <c r="D65" s="26">
        <v>0</v>
      </c>
      <c r="E65" s="26">
        <v>0</v>
      </c>
    </row>
    <row r="66" spans="1:5" s="8" customFormat="1" ht="75.75" customHeight="1">
      <c r="A66" s="30" t="s">
        <v>110</v>
      </c>
      <c r="B66" s="21" t="s">
        <v>105</v>
      </c>
      <c r="C66" s="25">
        <v>8.1</v>
      </c>
      <c r="D66" s="26">
        <v>0</v>
      </c>
      <c r="E66" s="26">
        <v>0</v>
      </c>
    </row>
    <row r="67" spans="1:5" s="8" customFormat="1" ht="75.75" customHeight="1">
      <c r="A67" s="31" t="s">
        <v>112</v>
      </c>
      <c r="B67" s="32" t="s">
        <v>104</v>
      </c>
      <c r="C67" s="25">
        <v>8.1</v>
      </c>
      <c r="D67" s="26">
        <v>0</v>
      </c>
      <c r="E67" s="26">
        <v>0</v>
      </c>
    </row>
    <row r="68" spans="1:5" s="8" customFormat="1" ht="75.75" customHeight="1">
      <c r="A68" s="31" t="s">
        <v>113</v>
      </c>
      <c r="B68" s="32" t="s">
        <v>103</v>
      </c>
      <c r="C68" s="25">
        <v>8.1</v>
      </c>
      <c r="D68" s="26">
        <v>0</v>
      </c>
      <c r="E68" s="26">
        <v>0</v>
      </c>
    </row>
    <row r="69" spans="1:5" s="8" customFormat="1" ht="49.5" customHeight="1">
      <c r="A69" s="19" t="s">
        <v>111</v>
      </c>
      <c r="B69" s="21" t="s">
        <v>102</v>
      </c>
      <c r="C69" s="25">
        <v>8.1</v>
      </c>
      <c r="D69" s="26">
        <v>0</v>
      </c>
      <c r="E69" s="26">
        <v>0</v>
      </c>
    </row>
    <row r="70" spans="1:5" s="8" customFormat="1" ht="18" customHeight="1">
      <c r="A70" s="27"/>
      <c r="B70" s="21" t="s">
        <v>96</v>
      </c>
      <c r="C70" s="28">
        <f>C17+C46</f>
        <v>16537.099999999999</v>
      </c>
      <c r="D70" s="28">
        <f>D17+D46</f>
        <v>14045</v>
      </c>
      <c r="E70" s="28">
        <f>E17+E46</f>
        <v>12633</v>
      </c>
    </row>
    <row r="71" spans="1:5" ht="52.5" customHeight="1"/>
  </sheetData>
  <mergeCells count="10">
    <mergeCell ref="A11:E11"/>
    <mergeCell ref="A13:E13"/>
    <mergeCell ref="A14:A15"/>
    <mergeCell ref="B14:B15"/>
    <mergeCell ref="C14:E14"/>
    <mergeCell ref="B5:E5"/>
    <mergeCell ref="B6:E6"/>
    <mergeCell ref="B7:E7"/>
    <mergeCell ref="B8:E8"/>
    <mergeCell ref="B9:E9"/>
  </mergeCells>
  <pageMargins left="0.86614173228346458" right="0.39370078740157483" top="0.11811023622047245" bottom="0.11811023622047245" header="0.51181102362204722" footer="0.51181102362204722"/>
  <pageSetup paperSize="9" scale="53" orientation="portrait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ГуковоХутор</cp:lastModifiedBy>
  <cp:revision>3</cp:revision>
  <cp:lastPrinted>2025-04-15T12:24:34Z</cp:lastPrinted>
  <dcterms:created xsi:type="dcterms:W3CDTF">2007-07-02T11:46:05Z</dcterms:created>
  <dcterms:modified xsi:type="dcterms:W3CDTF">2025-04-18T04:30:52Z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